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radleystoke.sharepoint.com/Data/BSTC Ground Maintenance/April 2026/"/>
    </mc:Choice>
  </mc:AlternateContent>
  <xr:revisionPtr revIDLastSave="212" documentId="8_{BA11EB7E-88D1-484F-BDE2-480CD37DB375}" xr6:coauthVersionLast="47" xr6:coauthVersionMax="47" xr10:uidLastSave="{E95202A8-C3F3-4D7D-934F-E01EF4BB1F8F}"/>
  <bookViews>
    <workbookView xWindow="28680" yWindow="-120" windowWidth="29040" windowHeight="15720" xr2:uid="{7941740E-3172-4949-B766-5F1DB4420D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 r="D71" i="1"/>
  <c r="D63" i="1"/>
  <c r="D64" i="1" s="1"/>
  <c r="D61" i="1"/>
  <c r="D54" i="1"/>
  <c r="D52" i="1"/>
  <c r="D38" i="1"/>
  <c r="D31" i="1"/>
  <c r="D21" i="1"/>
  <c r="D17" i="1"/>
  <c r="D12" i="1"/>
  <c r="D40" i="1"/>
  <c r="D41" i="1" s="1"/>
  <c r="D42" i="1" s="1"/>
  <c r="D65" i="1" l="1"/>
  <c r="D72" i="1"/>
  <c r="D73" i="1" s="1"/>
  <c r="D55" i="1"/>
  <c r="D56" i="1" s="1"/>
</calcChain>
</file>

<file path=xl/sharedStrings.xml><?xml version="1.0" encoding="utf-8"?>
<sst xmlns="http://schemas.openxmlformats.org/spreadsheetml/2006/main" count="99" uniqueCount="57">
  <si>
    <t>Site</t>
  </si>
  <si>
    <t>Description of works to be carried out</t>
  </si>
  <si>
    <t>Frequncy per annum</t>
  </si>
  <si>
    <t>Baileys Court Activity Centre</t>
  </si>
  <si>
    <t xml:space="preserve">Mowing of Cricket Outfield </t>
  </si>
  <si>
    <t xml:space="preserve">Verti drain </t>
  </si>
  <si>
    <t>Quadriplay</t>
  </si>
  <si>
    <t>Total</t>
  </si>
  <si>
    <t>Total:</t>
  </si>
  <si>
    <t>cutting and pruning the play areas to include weed and moss treatments</t>
  </si>
  <si>
    <t>Weeding and pruning surrounds of the outfield and hardstandings</t>
  </si>
  <si>
    <t>Bradley Stoke Town Clouncil Grounds Maintenance Contract Specification of Works</t>
  </si>
  <si>
    <t>Brook Way Activity Centre</t>
  </si>
  <si>
    <t>Hedges/ shrubs cut and all beds/ hardstandings treated for weed/moss</t>
  </si>
  <si>
    <t>The Jubilee Centre</t>
  </si>
  <si>
    <t>Football Pitch works</t>
  </si>
  <si>
    <t>Mowing of both football pitches weekly in April, August, September and October. Fotnightly in May, June, July to aid recovery and 1 cut in March leaving stripes</t>
  </si>
  <si>
    <t>Pitch Marking out with 1 x 11v11 on the bottom pitch and top pitch marked with 1x 7v7 and 2 x 5v5 fortnighly from July to May</t>
  </si>
  <si>
    <t>Fertilizing of pitches in spring and autumn</t>
  </si>
  <si>
    <t>Use of herbicide on pitches in April</t>
  </si>
  <si>
    <t xml:space="preserve">Mowing of all grass including small garden at the rear of the building </t>
  </si>
  <si>
    <t>The Jubilee Grounds</t>
  </si>
  <si>
    <t>Village Green cut</t>
  </si>
  <si>
    <t>pruning and weeding shrubs/ hedges/ beds</t>
  </si>
  <si>
    <t>maintain play area cut all grass including bank and streat weeds &amp; moss</t>
  </si>
  <si>
    <t>Boundaries of site cut back with brush cutter, cut and drop, April and September</t>
  </si>
  <si>
    <t xml:space="preserve">Total Quote for listed works above: </t>
  </si>
  <si>
    <t>Amount</t>
  </si>
  <si>
    <t>VAT</t>
  </si>
  <si>
    <t>Maintenance on highways (Fortnightly)</t>
  </si>
  <si>
    <t>Maintenance on Skate Park (Monthly)</t>
  </si>
  <si>
    <t>Monthly visits throughout March to October carrying out the following works as required: Litter collection, Grass cutting (cut and collect), grass banks strimmed (cut and drop) Removal of leaves, Weed control on hardstandings. Price based on a 12 month contract invoiced in 12 equal monthly payments.</t>
  </si>
  <si>
    <t>Maintenance of roundabouts flower Beds</t>
  </si>
  <si>
    <t>Highways and Open Spaces Maintenance</t>
  </si>
  <si>
    <t>Herbicide Treatment of outfield in March or April</t>
  </si>
  <si>
    <t>Fertilizer treatment of outfield, Spring and Autumn.</t>
  </si>
  <si>
    <t>Verti drain between September and January</t>
  </si>
  <si>
    <t>Surface Grooming of whole outfield using either Quadriplay, chain harrow or similar to remove dead/unwanted plant material and clean surface. 1x in Autumn and 2 in spring</t>
  </si>
  <si>
    <t>End of season repairs, repair any worn, damaged, cracked or bare areas pre-season and during the season. Overseed pre-season if/where necessary alongside grooming and fertilizing</t>
  </si>
  <si>
    <t xml:space="preserve">Appropriate machinery will owned and maintained by the contractor, and 2x ton bags of soil to be kept on site &amp; 2x bags of grass seed to be provided on site for renovation and repair work. Please follow the expected renovation and repair requirements attached. </t>
  </si>
  <si>
    <t xml:space="preserve">4 Roundabouts along Bradley Stoke Way </t>
  </si>
  <si>
    <t xml:space="preserve">Installing Flower Beds on the 4 roundabouts </t>
  </si>
  <si>
    <t xml:space="preserve">Planting up per year of wild flowers, Dafodils and Tulip. Fortnightly visits throughout April to October Litter collection, Grass Cutting, Weeding of beds, edging of beds, digging through beds, care of plants and bulbs. (Ongoing service contract) </t>
  </si>
  <si>
    <r>
      <t xml:space="preserve">8 visits throughout April to October with one cut in march carrying out the following works as required: Litter collection (anything on lawns before set about cutting them), Grass cutting and associated back up works. </t>
    </r>
    <r>
      <rPr>
        <b/>
        <sz val="11"/>
        <rFont val="Calibri"/>
        <family val="2"/>
        <scheme val="minor"/>
      </rPr>
      <t>Exluding the 4 roundabouts on Bradley Stoke Way.</t>
    </r>
  </si>
  <si>
    <t>Maintain shrubs and grass area surrounding bowling green including cuts to the top of the surrounding hedgrow. Weed and Moss treatment twice a year before and after season</t>
  </si>
  <si>
    <t>Cricket Wicket Square Maintenance</t>
  </si>
  <si>
    <t>Creation/ stripping back/ prepping of wild flower beds in a rings of 2 metres in width and a central circle of approx 10M diameter made up on a mix of dafodils and tulips on the 4 specified roundabouts in a filled in circle Bradley Stoke Way.                                                                                                                                                                                             (One off Cost)</t>
  </si>
  <si>
    <t xml:space="preserve">This includes grass cutting twice a week from 8th April 2026 to August 31st 2026 and following the same structure for subsequent years. Once cut in March and fortnightly cuts in, September and October. </t>
  </si>
  <si>
    <t>Match Wicket Preparation</t>
  </si>
  <si>
    <t>Square Maintenance (In-Season) Mowing</t>
  </si>
  <si>
    <t>Fertiliser &amp; Turf Treatments</t>
  </si>
  <si>
    <t>Post-Match Repairs, Foot holes, Crease areas, Surface level and safety</t>
  </si>
  <si>
    <t>End-of-Season Renovations</t>
  </si>
  <si>
    <t>Pre-season rolling</t>
  </si>
  <si>
    <t>Materials</t>
  </si>
  <si>
    <t>Price Breakdown (EXL VAT)</t>
  </si>
  <si>
    <t>Don’t Fill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</si>
</sst>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b/>
      <u/>
      <sz val="11"/>
      <color theme="1"/>
      <name val="Calibri"/>
      <family val="2"/>
      <scheme val="minor"/>
    </font>
    <font>
      <sz val="11"/>
      <color rgb="FF333333"/>
      <name val="Calibri"/>
      <family val="2"/>
      <scheme val="minor"/>
    </font>
    <font>
      <b/>
      <u/>
      <sz val="14"/>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6" fillId="0" borderId="0" applyFont="0" applyFill="0" applyBorder="0" applyAlignment="0" applyProtection="0"/>
  </cellStyleXfs>
  <cellXfs count="31">
    <xf numFmtId="0" fontId="0" fillId="0" borderId="0" xfId="0"/>
    <xf numFmtId="0" fontId="0" fillId="5" borderId="0" xfId="0" applyFill="1"/>
    <xf numFmtId="0" fontId="0" fillId="6"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0" fillId="5" borderId="0" xfId="0" applyFill="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2"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4"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3" borderId="0" xfId="0" applyFill="1" applyAlignment="1">
      <alignment horizontal="center" vertical="center"/>
    </xf>
    <xf numFmtId="44" fontId="0" fillId="7" borderId="1" xfId="1" applyFont="1" applyFill="1" applyBorder="1" applyAlignment="1">
      <alignment horizontal="center" vertical="center" wrapText="1"/>
    </xf>
    <xf numFmtId="44" fontId="0" fillId="3" borderId="1" xfId="1" applyFont="1" applyFill="1" applyBorder="1" applyAlignment="1">
      <alignment horizontal="center" vertical="center" wrapText="1"/>
    </xf>
    <xf numFmtId="44" fontId="0" fillId="3" borderId="1" xfId="1" applyFont="1" applyFill="1" applyBorder="1" applyAlignment="1">
      <alignment horizontal="center" vertical="center"/>
    </xf>
    <xf numFmtId="44" fontId="0" fillId="4" borderId="1" xfId="1" applyFont="1" applyFill="1" applyBorder="1" applyAlignment="1">
      <alignment horizontal="center" vertical="center"/>
    </xf>
    <xf numFmtId="44" fontId="0" fillId="6" borderId="1" xfId="1" applyFont="1" applyFill="1" applyBorder="1" applyAlignment="1">
      <alignment horizontal="center" vertical="center" wrapText="1"/>
    </xf>
    <xf numFmtId="44" fontId="0" fillId="4" borderId="1" xfId="1" applyFont="1" applyFill="1" applyBorder="1" applyAlignment="1">
      <alignment horizontal="center" vertical="center" wrapText="1"/>
    </xf>
    <xf numFmtId="44" fontId="0" fillId="0" borderId="1" xfId="1" applyFont="1" applyBorder="1" applyAlignment="1">
      <alignment horizontal="center" vertical="center" wrapText="1"/>
    </xf>
    <xf numFmtId="44" fontId="0" fillId="0" borderId="1" xfId="0" applyNumberFormat="1" applyBorder="1" applyAlignment="1">
      <alignment horizontal="center" vertical="center" wrapText="1"/>
    </xf>
    <xf numFmtId="44" fontId="0" fillId="8" borderId="1" xfId="1" applyFont="1" applyFill="1" applyBorder="1" applyAlignment="1">
      <alignment horizontal="center" vertical="center" wrapText="1"/>
    </xf>
    <xf numFmtId="44" fontId="2" fillId="8" borderId="1" xfId="1"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0</xdr:row>
      <xdr:rowOff>75723</xdr:rowOff>
    </xdr:from>
    <xdr:to>
      <xdr:col>3</xdr:col>
      <xdr:colOff>891540</xdr:colOff>
      <xdr:row>1</xdr:row>
      <xdr:rowOff>114299</xdr:rowOff>
    </xdr:to>
    <xdr:pic>
      <xdr:nvPicPr>
        <xdr:cNvPr id="3" name="Picture 2">
          <a:extLst>
            <a:ext uri="{FF2B5EF4-FFF2-40B4-BE49-F238E27FC236}">
              <a16:creationId xmlns:a16="http://schemas.microsoft.com/office/drawing/2014/main" id="{5CC7D3A4-3566-790F-9298-A7A0F6C5F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2450" y="75723"/>
          <a:ext cx="885825" cy="7529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4187-1E11-4306-BBBF-1A420B3B78FF}">
  <dimension ref="A1:E74"/>
  <sheetViews>
    <sheetView tabSelected="1" topLeftCell="A11" workbookViewId="0">
      <selection activeCell="J37" sqref="J37"/>
    </sheetView>
  </sheetViews>
  <sheetFormatPr defaultRowHeight="15" x14ac:dyDescent="0.25"/>
  <cols>
    <col min="1" max="1" width="14.85546875" customWidth="1"/>
    <col min="2" max="2" width="99.28515625" customWidth="1"/>
    <col min="3" max="3" width="10.85546875" customWidth="1"/>
    <col min="4" max="4" width="16" bestFit="1" customWidth="1"/>
  </cols>
  <sheetData>
    <row r="1" spans="1:5" ht="56.25" customHeight="1" x14ac:dyDescent="0.25">
      <c r="A1" s="29" t="s">
        <v>11</v>
      </c>
      <c r="B1" s="29"/>
      <c r="C1" s="29"/>
      <c r="D1" s="11"/>
      <c r="E1" s="1"/>
    </row>
    <row r="2" spans="1:5" ht="18" customHeight="1" x14ac:dyDescent="0.25">
      <c r="A2" s="30"/>
      <c r="B2" s="30"/>
      <c r="C2" s="30"/>
      <c r="D2" s="11"/>
      <c r="E2" s="1"/>
    </row>
    <row r="3" spans="1:5" ht="30" x14ac:dyDescent="0.25">
      <c r="A3" s="10" t="s">
        <v>0</v>
      </c>
      <c r="B3" s="10" t="s">
        <v>1</v>
      </c>
      <c r="C3" s="10" t="s">
        <v>2</v>
      </c>
      <c r="D3" s="10" t="s">
        <v>55</v>
      </c>
      <c r="E3" s="1"/>
    </row>
    <row r="4" spans="1:5" ht="36.75" customHeight="1" x14ac:dyDescent="0.25">
      <c r="A4" s="5" t="s">
        <v>3</v>
      </c>
      <c r="B4" s="5" t="s">
        <v>4</v>
      </c>
      <c r="C4" s="6"/>
      <c r="D4" s="6"/>
      <c r="E4" s="1"/>
    </row>
    <row r="5" spans="1:5" ht="88.5" customHeight="1" x14ac:dyDescent="0.25">
      <c r="A5" s="7"/>
      <c r="B5" s="8" t="s">
        <v>47</v>
      </c>
      <c r="C5" s="8">
        <v>34</v>
      </c>
      <c r="D5" s="20">
        <v>0</v>
      </c>
      <c r="E5" s="1"/>
    </row>
    <row r="6" spans="1:5" x14ac:dyDescent="0.25">
      <c r="A6" s="7"/>
      <c r="B6" s="8" t="s">
        <v>34</v>
      </c>
      <c r="C6" s="8">
        <v>1</v>
      </c>
      <c r="D6" s="20">
        <v>0</v>
      </c>
      <c r="E6" s="1"/>
    </row>
    <row r="7" spans="1:5" x14ac:dyDescent="0.25">
      <c r="A7" s="7"/>
      <c r="B7" s="8" t="s">
        <v>35</v>
      </c>
      <c r="C7" s="8">
        <v>2</v>
      </c>
      <c r="D7" s="20">
        <v>0</v>
      </c>
      <c r="E7" s="1"/>
    </row>
    <row r="8" spans="1:5" x14ac:dyDescent="0.25">
      <c r="A8" s="7"/>
      <c r="B8" s="8" t="s">
        <v>36</v>
      </c>
      <c r="C8" s="8">
        <v>3</v>
      </c>
      <c r="D8" s="20">
        <v>0</v>
      </c>
      <c r="E8" s="1"/>
    </row>
    <row r="9" spans="1:5" ht="30" x14ac:dyDescent="0.25">
      <c r="A9" s="7"/>
      <c r="B9" s="8" t="s">
        <v>37</v>
      </c>
      <c r="C9" s="8">
        <v>3</v>
      </c>
      <c r="D9" s="20">
        <v>0</v>
      </c>
      <c r="E9" s="1"/>
    </row>
    <row r="10" spans="1:5" ht="37.5" customHeight="1" x14ac:dyDescent="0.25">
      <c r="A10" s="12"/>
      <c r="B10" s="8" t="s">
        <v>38</v>
      </c>
      <c r="C10" s="13">
        <v>1</v>
      </c>
      <c r="D10" s="21">
        <v>0</v>
      </c>
      <c r="E10" s="1"/>
    </row>
    <row r="11" spans="1:5" ht="45" x14ac:dyDescent="0.25">
      <c r="A11" s="12"/>
      <c r="B11" s="8" t="s">
        <v>39</v>
      </c>
      <c r="C11" s="13">
        <v>1</v>
      </c>
      <c r="D11" s="21">
        <v>0</v>
      </c>
      <c r="E11" s="1"/>
    </row>
    <row r="12" spans="1:5" x14ac:dyDescent="0.25">
      <c r="A12" s="12"/>
      <c r="B12" s="12"/>
      <c r="C12" s="13" t="s">
        <v>8</v>
      </c>
      <c r="D12" s="21">
        <f>SUM(D5:D11)</f>
        <v>0</v>
      </c>
      <c r="E12" s="1" t="s">
        <v>56</v>
      </c>
    </row>
    <row r="13" spans="1:5" x14ac:dyDescent="0.25">
      <c r="A13" s="12"/>
      <c r="B13" s="12"/>
      <c r="C13" s="12"/>
      <c r="D13" s="22"/>
      <c r="E13" s="1"/>
    </row>
    <row r="14" spans="1:5" x14ac:dyDescent="0.25">
      <c r="A14" s="12"/>
      <c r="B14" s="8" t="s">
        <v>10</v>
      </c>
      <c r="C14" s="13">
        <v>12</v>
      </c>
      <c r="D14" s="21">
        <v>0</v>
      </c>
      <c r="E14" s="1"/>
    </row>
    <row r="15" spans="1:5" x14ac:dyDescent="0.25">
      <c r="A15" s="12"/>
      <c r="B15" s="8" t="s">
        <v>9</v>
      </c>
      <c r="C15" s="13">
        <v>12</v>
      </c>
      <c r="D15" s="21">
        <v>0</v>
      </c>
      <c r="E15" s="1"/>
    </row>
    <row r="16" spans="1:5" ht="30" x14ac:dyDescent="0.25">
      <c r="A16" s="12"/>
      <c r="B16" s="8" t="s">
        <v>44</v>
      </c>
      <c r="C16" s="13">
        <v>12</v>
      </c>
      <c r="D16" s="21">
        <v>0</v>
      </c>
      <c r="E16" s="1"/>
    </row>
    <row r="17" spans="1:5" x14ac:dyDescent="0.25">
      <c r="A17" s="12"/>
      <c r="B17" s="12"/>
      <c r="C17" s="13" t="s">
        <v>8</v>
      </c>
      <c r="D17" s="21">
        <f>SUM(D14:D16)</f>
        <v>0</v>
      </c>
      <c r="E17" s="1" t="s">
        <v>56</v>
      </c>
    </row>
    <row r="18" spans="1:5" x14ac:dyDescent="0.25">
      <c r="A18" s="12"/>
      <c r="B18" s="12"/>
      <c r="C18" s="12"/>
      <c r="D18" s="22"/>
      <c r="E18" s="1"/>
    </row>
    <row r="19" spans="1:5" ht="30" x14ac:dyDescent="0.25">
      <c r="A19" s="4" t="s">
        <v>12</v>
      </c>
      <c r="B19" s="2" t="s">
        <v>20</v>
      </c>
      <c r="C19" s="2">
        <v>17</v>
      </c>
      <c r="D19" s="23">
        <v>0</v>
      </c>
      <c r="E19" s="1"/>
    </row>
    <row r="20" spans="1:5" x14ac:dyDescent="0.25">
      <c r="A20" s="7"/>
      <c r="B20" s="2" t="s">
        <v>13</v>
      </c>
      <c r="C20" s="2">
        <v>12</v>
      </c>
      <c r="D20" s="23">
        <v>0</v>
      </c>
      <c r="E20" s="1"/>
    </row>
    <row r="21" spans="1:5" x14ac:dyDescent="0.25">
      <c r="A21" s="7"/>
      <c r="B21" s="7"/>
      <c r="C21" s="2" t="s">
        <v>8</v>
      </c>
      <c r="D21" s="23">
        <f>SUM(D19:D20)</f>
        <v>0</v>
      </c>
      <c r="E21" s="1" t="s">
        <v>56</v>
      </c>
    </row>
    <row r="22" spans="1:5" x14ac:dyDescent="0.25">
      <c r="A22" s="7"/>
      <c r="B22" s="7"/>
      <c r="C22" s="7"/>
      <c r="D22" s="24"/>
      <c r="E22" s="1"/>
    </row>
    <row r="23" spans="1:5" ht="30" x14ac:dyDescent="0.25">
      <c r="A23" s="3" t="s">
        <v>14</v>
      </c>
      <c r="B23" s="3" t="s">
        <v>15</v>
      </c>
      <c r="C23" s="7"/>
      <c r="D23" s="24"/>
      <c r="E23" s="1"/>
    </row>
    <row r="24" spans="1:5" ht="30" x14ac:dyDescent="0.25">
      <c r="A24" s="7"/>
      <c r="B24" s="9" t="s">
        <v>16</v>
      </c>
      <c r="C24" s="9">
        <v>30</v>
      </c>
      <c r="D24" s="19">
        <v>0</v>
      </c>
      <c r="E24" s="1"/>
    </row>
    <row r="25" spans="1:5" ht="30" x14ac:dyDescent="0.25">
      <c r="A25" s="7"/>
      <c r="B25" s="9" t="s">
        <v>17</v>
      </c>
      <c r="C25" s="9">
        <v>24</v>
      </c>
      <c r="D25" s="19">
        <v>0</v>
      </c>
      <c r="E25" s="1"/>
    </row>
    <row r="26" spans="1:5" x14ac:dyDescent="0.25">
      <c r="A26" s="7"/>
      <c r="B26" s="9" t="s">
        <v>18</v>
      </c>
      <c r="C26" s="9">
        <v>2</v>
      </c>
      <c r="D26" s="19">
        <v>0</v>
      </c>
      <c r="E26" s="1"/>
    </row>
    <row r="27" spans="1:5" x14ac:dyDescent="0.25">
      <c r="A27" s="7"/>
      <c r="B27" s="9" t="s">
        <v>19</v>
      </c>
      <c r="C27" s="9">
        <v>1</v>
      </c>
      <c r="D27" s="19">
        <v>0</v>
      </c>
      <c r="E27" s="1"/>
    </row>
    <row r="28" spans="1:5" x14ac:dyDescent="0.25">
      <c r="A28" s="7"/>
      <c r="B28" s="9" t="s">
        <v>5</v>
      </c>
      <c r="C28" s="9">
        <v>3</v>
      </c>
      <c r="D28" s="19">
        <v>0</v>
      </c>
      <c r="E28" s="1"/>
    </row>
    <row r="29" spans="1:5" x14ac:dyDescent="0.25">
      <c r="A29" s="7"/>
      <c r="B29" s="9" t="s">
        <v>6</v>
      </c>
      <c r="C29" s="9">
        <v>3</v>
      </c>
      <c r="D29" s="19">
        <v>0</v>
      </c>
      <c r="E29" s="1"/>
    </row>
    <row r="30" spans="1:5" ht="30" x14ac:dyDescent="0.25">
      <c r="A30" s="7"/>
      <c r="B30" s="9" t="s">
        <v>38</v>
      </c>
      <c r="C30" s="9">
        <v>1</v>
      </c>
      <c r="D30" s="19">
        <v>0</v>
      </c>
      <c r="E30" s="1"/>
    </row>
    <row r="31" spans="1:5" x14ac:dyDescent="0.25">
      <c r="A31" s="7"/>
      <c r="B31" s="7"/>
      <c r="C31" s="9" t="s">
        <v>8</v>
      </c>
      <c r="D31" s="19">
        <f>SUM(D24:D30)</f>
        <v>0</v>
      </c>
      <c r="E31" s="1" t="s">
        <v>56</v>
      </c>
    </row>
    <row r="32" spans="1:5" x14ac:dyDescent="0.25">
      <c r="A32" s="7"/>
      <c r="B32" s="7"/>
      <c r="C32" s="7"/>
      <c r="D32" s="7"/>
      <c r="E32" s="1"/>
    </row>
    <row r="33" spans="1:5" x14ac:dyDescent="0.25">
      <c r="A33" s="12"/>
      <c r="B33" s="3" t="s">
        <v>21</v>
      </c>
      <c r="C33" s="9"/>
      <c r="D33" s="19"/>
      <c r="E33" s="1"/>
    </row>
    <row r="34" spans="1:5" x14ac:dyDescent="0.25">
      <c r="A34" s="7"/>
      <c r="B34" s="9" t="s">
        <v>22</v>
      </c>
      <c r="C34" s="9">
        <v>20</v>
      </c>
      <c r="D34" s="19">
        <v>0</v>
      </c>
      <c r="E34" s="1"/>
    </row>
    <row r="35" spans="1:5" x14ac:dyDescent="0.25">
      <c r="A35" s="7"/>
      <c r="B35" s="9" t="s">
        <v>23</v>
      </c>
      <c r="C35" s="9">
        <v>12</v>
      </c>
      <c r="D35" s="19">
        <v>0</v>
      </c>
      <c r="E35" s="1"/>
    </row>
    <row r="36" spans="1:5" x14ac:dyDescent="0.25">
      <c r="A36" s="7"/>
      <c r="B36" s="9" t="s">
        <v>24</v>
      </c>
      <c r="C36" s="9">
        <v>18</v>
      </c>
      <c r="D36" s="19">
        <v>0</v>
      </c>
      <c r="E36" s="1"/>
    </row>
    <row r="37" spans="1:5" x14ac:dyDescent="0.25">
      <c r="A37" s="7"/>
      <c r="B37" s="9" t="s">
        <v>25</v>
      </c>
      <c r="C37" s="9">
        <v>2</v>
      </c>
      <c r="D37" s="19">
        <v>0</v>
      </c>
      <c r="E37" s="1"/>
    </row>
    <row r="38" spans="1:5" x14ac:dyDescent="0.25">
      <c r="A38" s="7"/>
      <c r="B38" s="7"/>
      <c r="C38" s="9" t="s">
        <v>8</v>
      </c>
      <c r="D38" s="19">
        <f>SUM(D34:D37)</f>
        <v>0</v>
      </c>
      <c r="E38" s="1" t="s">
        <v>56</v>
      </c>
    </row>
    <row r="39" spans="1:5" x14ac:dyDescent="0.25">
      <c r="A39" s="7"/>
      <c r="B39" s="7"/>
      <c r="C39" s="7"/>
      <c r="D39" s="7"/>
      <c r="E39" s="1"/>
    </row>
    <row r="40" spans="1:5" x14ac:dyDescent="0.25">
      <c r="A40" s="7"/>
      <c r="B40" s="10" t="s">
        <v>26</v>
      </c>
      <c r="C40" s="10" t="s">
        <v>27</v>
      </c>
      <c r="D40" s="25">
        <f>SUM(D5:D11,D14:D16,D19:D20,D24:D30,D33:D37)</f>
        <v>0</v>
      </c>
      <c r="E40" s="1" t="s">
        <v>56</v>
      </c>
    </row>
    <row r="41" spans="1:5" x14ac:dyDescent="0.25">
      <c r="A41" s="7"/>
      <c r="B41" s="7"/>
      <c r="C41" s="10" t="s">
        <v>28</v>
      </c>
      <c r="D41" s="25">
        <f>D40*0.2</f>
        <v>0</v>
      </c>
      <c r="E41" s="1" t="s">
        <v>56</v>
      </c>
    </row>
    <row r="42" spans="1:5" x14ac:dyDescent="0.25">
      <c r="A42" s="7"/>
      <c r="B42" s="7"/>
      <c r="C42" s="10" t="s">
        <v>7</v>
      </c>
      <c r="D42" s="25">
        <f>SUM(D40:D41)</f>
        <v>0</v>
      </c>
      <c r="E42" s="1" t="s">
        <v>56</v>
      </c>
    </row>
    <row r="43" spans="1:5" x14ac:dyDescent="0.25">
      <c r="A43" s="7"/>
      <c r="B43" s="7"/>
      <c r="C43" s="7"/>
      <c r="D43" s="7"/>
      <c r="E43" s="1"/>
    </row>
    <row r="44" spans="1:5" ht="30" x14ac:dyDescent="0.25">
      <c r="A44" s="5" t="s">
        <v>3</v>
      </c>
      <c r="B44" s="5" t="s">
        <v>45</v>
      </c>
      <c r="C44" s="10" t="s">
        <v>2</v>
      </c>
      <c r="D44" s="10" t="s">
        <v>55</v>
      </c>
      <c r="E44" s="1"/>
    </row>
    <row r="45" spans="1:5" x14ac:dyDescent="0.25">
      <c r="A45" s="5"/>
      <c r="B45" s="13" t="s">
        <v>48</v>
      </c>
      <c r="C45" s="13"/>
      <c r="D45" s="21">
        <v>0</v>
      </c>
      <c r="E45" s="1"/>
    </row>
    <row r="46" spans="1:5" x14ac:dyDescent="0.25">
      <c r="A46" s="5"/>
      <c r="B46" s="13" t="s">
        <v>49</v>
      </c>
      <c r="C46" s="13"/>
      <c r="D46" s="21">
        <v>0</v>
      </c>
      <c r="E46" s="1"/>
    </row>
    <row r="47" spans="1:5" x14ac:dyDescent="0.25">
      <c r="A47" s="5"/>
      <c r="B47" s="13" t="s">
        <v>53</v>
      </c>
      <c r="C47" s="13"/>
      <c r="D47" s="21">
        <v>0</v>
      </c>
      <c r="E47" s="1"/>
    </row>
    <row r="48" spans="1:5" x14ac:dyDescent="0.25">
      <c r="A48" s="5"/>
      <c r="B48" s="13" t="s">
        <v>50</v>
      </c>
      <c r="C48" s="13"/>
      <c r="D48" s="21">
        <v>0</v>
      </c>
      <c r="E48" s="1"/>
    </row>
    <row r="49" spans="1:5" x14ac:dyDescent="0.25">
      <c r="A49" s="12"/>
      <c r="B49" s="13" t="s">
        <v>51</v>
      </c>
      <c r="C49" s="13"/>
      <c r="D49" s="21">
        <v>0</v>
      </c>
      <c r="E49" s="1"/>
    </row>
    <row r="50" spans="1:5" x14ac:dyDescent="0.25">
      <c r="A50" s="12"/>
      <c r="B50" s="13" t="s">
        <v>52</v>
      </c>
      <c r="C50" s="13"/>
      <c r="D50" s="21">
        <v>0</v>
      </c>
      <c r="E50" s="1"/>
    </row>
    <row r="51" spans="1:5" x14ac:dyDescent="0.25">
      <c r="A51" s="12"/>
      <c r="B51" s="18" t="s">
        <v>54</v>
      </c>
      <c r="C51" s="13"/>
      <c r="D51" s="21">
        <v>0</v>
      </c>
      <c r="E51" s="1"/>
    </row>
    <row r="52" spans="1:5" x14ac:dyDescent="0.25">
      <c r="A52" s="12"/>
      <c r="B52" s="8"/>
      <c r="C52" s="13" t="s">
        <v>8</v>
      </c>
      <c r="D52" s="21">
        <f>SUM(D45:D51)</f>
        <v>0</v>
      </c>
      <c r="E52" s="1" t="s">
        <v>56</v>
      </c>
    </row>
    <row r="53" spans="1:5" x14ac:dyDescent="0.25">
      <c r="A53" s="7"/>
      <c r="B53" s="7"/>
      <c r="C53" s="7"/>
      <c r="D53" s="7"/>
      <c r="E53" s="1"/>
    </row>
    <row r="54" spans="1:5" x14ac:dyDescent="0.25">
      <c r="A54" s="7"/>
      <c r="B54" s="10" t="s">
        <v>26</v>
      </c>
      <c r="C54" s="10" t="s">
        <v>27</v>
      </c>
      <c r="D54" s="26">
        <f>SUM(D45:D51)</f>
        <v>0</v>
      </c>
      <c r="E54" s="1" t="s">
        <v>56</v>
      </c>
    </row>
    <row r="55" spans="1:5" x14ac:dyDescent="0.25">
      <c r="A55" s="7"/>
      <c r="B55" s="7"/>
      <c r="C55" s="10" t="s">
        <v>28</v>
      </c>
      <c r="D55" s="26">
        <f>SUM(D54*0.2)</f>
        <v>0</v>
      </c>
      <c r="E55" s="1" t="s">
        <v>56</v>
      </c>
    </row>
    <row r="56" spans="1:5" x14ac:dyDescent="0.25">
      <c r="A56" s="7"/>
      <c r="B56" s="7"/>
      <c r="C56" s="10" t="s">
        <v>7</v>
      </c>
      <c r="D56" s="26">
        <f>SUM(D54:D55)</f>
        <v>0</v>
      </c>
      <c r="E56" s="1" t="s">
        <v>56</v>
      </c>
    </row>
    <row r="57" spans="1:5" x14ac:dyDescent="0.25">
      <c r="A57" s="7"/>
      <c r="B57" s="7"/>
      <c r="C57" s="7"/>
      <c r="D57" s="7"/>
      <c r="E57" s="1"/>
    </row>
    <row r="58" spans="1:5" ht="45" x14ac:dyDescent="0.25">
      <c r="A58" s="17" t="s">
        <v>33</v>
      </c>
      <c r="B58" s="7"/>
      <c r="C58" s="7"/>
      <c r="D58" s="7"/>
      <c r="E58" s="1"/>
    </row>
    <row r="59" spans="1:5" ht="45" x14ac:dyDescent="0.25">
      <c r="A59" s="16" t="s">
        <v>29</v>
      </c>
      <c r="B59" s="16" t="s">
        <v>43</v>
      </c>
      <c r="C59" s="15">
        <v>1</v>
      </c>
      <c r="D59" s="27">
        <v>0</v>
      </c>
      <c r="E59" s="1"/>
    </row>
    <row r="60" spans="1:5" ht="51" customHeight="1" x14ac:dyDescent="0.25">
      <c r="A60" s="16" t="s">
        <v>30</v>
      </c>
      <c r="B60" s="16" t="s">
        <v>31</v>
      </c>
      <c r="C60" s="15">
        <v>1</v>
      </c>
      <c r="D60" s="27">
        <v>0</v>
      </c>
      <c r="E60" s="1"/>
    </row>
    <row r="61" spans="1:5" x14ac:dyDescent="0.25">
      <c r="A61" s="7"/>
      <c r="B61" s="7"/>
      <c r="C61" s="15" t="s">
        <v>8</v>
      </c>
      <c r="D61" s="27">
        <f>SUM(D59:D60)</f>
        <v>0</v>
      </c>
      <c r="E61" s="1" t="s">
        <v>56</v>
      </c>
    </row>
    <row r="62" spans="1:5" x14ac:dyDescent="0.25">
      <c r="A62" s="7"/>
      <c r="B62" s="7"/>
      <c r="C62" s="7"/>
      <c r="D62" s="7"/>
      <c r="E62" s="1"/>
    </row>
    <row r="63" spans="1:5" x14ac:dyDescent="0.25">
      <c r="A63" s="7"/>
      <c r="B63" s="10" t="s">
        <v>26</v>
      </c>
      <c r="C63" s="10" t="s">
        <v>27</v>
      </c>
      <c r="D63" s="26">
        <f>SUM(D59:D60)</f>
        <v>0</v>
      </c>
      <c r="E63" s="1" t="s">
        <v>56</v>
      </c>
    </row>
    <row r="64" spans="1:5" x14ac:dyDescent="0.25">
      <c r="A64" s="7"/>
      <c r="B64" s="7"/>
      <c r="C64" s="10" t="s">
        <v>28</v>
      </c>
      <c r="D64" s="26">
        <f>SUM(D63*0.2)</f>
        <v>0</v>
      </c>
      <c r="E64" s="1" t="s">
        <v>56</v>
      </c>
    </row>
    <row r="65" spans="1:5" x14ac:dyDescent="0.25">
      <c r="A65" s="7"/>
      <c r="B65" s="7"/>
      <c r="C65" s="10" t="s">
        <v>7</v>
      </c>
      <c r="D65" s="26">
        <f>SUM(D63:D64)</f>
        <v>0</v>
      </c>
      <c r="E65" s="1" t="s">
        <v>56</v>
      </c>
    </row>
    <row r="66" spans="1:5" ht="45" x14ac:dyDescent="0.25">
      <c r="A66" s="17" t="s">
        <v>40</v>
      </c>
      <c r="B66" s="7"/>
      <c r="C66" s="7"/>
      <c r="D66" s="7"/>
      <c r="E66" s="1"/>
    </row>
    <row r="67" spans="1:5" ht="60" x14ac:dyDescent="0.25">
      <c r="A67" s="15" t="s">
        <v>41</v>
      </c>
      <c r="B67" s="14" t="s">
        <v>46</v>
      </c>
      <c r="C67" s="14">
        <v>1</v>
      </c>
      <c r="D67" s="28">
        <v>0</v>
      </c>
      <c r="E67" s="1"/>
    </row>
    <row r="68" spans="1:5" ht="45" x14ac:dyDescent="0.25">
      <c r="A68" s="15" t="s">
        <v>32</v>
      </c>
      <c r="B68" s="14" t="s">
        <v>42</v>
      </c>
      <c r="C68" s="15">
        <v>1</v>
      </c>
      <c r="D68" s="27">
        <v>0</v>
      </c>
      <c r="E68" s="1"/>
    </row>
    <row r="69" spans="1:5" x14ac:dyDescent="0.25">
      <c r="A69" s="7"/>
      <c r="B69" s="7"/>
      <c r="C69" s="15" t="s">
        <v>8</v>
      </c>
      <c r="D69" s="27">
        <f>SUM(D67:D68)</f>
        <v>0</v>
      </c>
      <c r="E69" s="1" t="s">
        <v>56</v>
      </c>
    </row>
    <row r="70" spans="1:5" x14ac:dyDescent="0.25">
      <c r="A70" s="7"/>
      <c r="B70" s="7"/>
      <c r="C70" s="7"/>
      <c r="D70" s="7"/>
      <c r="E70" s="1"/>
    </row>
    <row r="71" spans="1:5" x14ac:dyDescent="0.25">
      <c r="A71" s="7"/>
      <c r="B71" s="10" t="s">
        <v>26</v>
      </c>
      <c r="C71" s="10" t="s">
        <v>27</v>
      </c>
      <c r="D71" s="25">
        <f>SUM(D67:D68)</f>
        <v>0</v>
      </c>
      <c r="E71" s="1" t="s">
        <v>56</v>
      </c>
    </row>
    <row r="72" spans="1:5" x14ac:dyDescent="0.25">
      <c r="A72" s="7"/>
      <c r="B72" s="7"/>
      <c r="C72" s="10" t="s">
        <v>28</v>
      </c>
      <c r="D72" s="25">
        <f>SUM(D71*0.02)</f>
        <v>0</v>
      </c>
      <c r="E72" s="1" t="s">
        <v>56</v>
      </c>
    </row>
    <row r="73" spans="1:5" x14ac:dyDescent="0.25">
      <c r="A73" s="7"/>
      <c r="B73" s="7"/>
      <c r="C73" s="10" t="s">
        <v>7</v>
      </c>
      <c r="D73" s="25">
        <f>SUM(D71:D72)</f>
        <v>0</v>
      </c>
      <c r="E73" s="1" t="s">
        <v>56</v>
      </c>
    </row>
    <row r="74" spans="1:5" x14ac:dyDescent="0.25">
      <c r="A74" s="7"/>
      <c r="B74" s="7"/>
      <c r="C74" s="7"/>
      <c r="D74" s="7"/>
    </row>
  </sheetData>
  <mergeCells count="1">
    <mergeCell ref="A1:C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0bf440-f76c-482a-9ce2-35c54b6728dc">
      <Terms xmlns="http://schemas.microsoft.com/office/infopath/2007/PartnerControls"/>
    </lcf76f155ced4ddcb4097134ff3c332f>
    <TaxCatchAll xmlns="9c812a9a-031c-4ac9-8d4d-6863ba6e92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891CA46ECE8E43B8599341AF5E98AE" ma:contentTypeVersion="18" ma:contentTypeDescription="Create a new document." ma:contentTypeScope="" ma:versionID="3660fb3432387eb523cba9c5fe432612">
  <xsd:schema xmlns:xsd="http://www.w3.org/2001/XMLSchema" xmlns:xs="http://www.w3.org/2001/XMLSchema" xmlns:p="http://schemas.microsoft.com/office/2006/metadata/properties" xmlns:ns2="f80bf440-f76c-482a-9ce2-35c54b6728dc" xmlns:ns3="9c812a9a-031c-4ac9-8d4d-6863ba6e9288" targetNamespace="http://schemas.microsoft.com/office/2006/metadata/properties" ma:root="true" ma:fieldsID="717ee3b36b5c965106d8fd2be95f1f6e" ns2:_="" ns3:_="">
    <xsd:import namespace="f80bf440-f76c-482a-9ce2-35c54b6728dc"/>
    <xsd:import namespace="9c812a9a-031c-4ac9-8d4d-6863ba6e92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bf440-f76c-482a-9ce2-35c54b6728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f1744ca-e981-46e7-8327-cd4cc389d22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812a9a-031c-4ac9-8d4d-6863ba6e92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d7847a-2430-4a49-ba58-33dd6ca6afc0}" ma:internalName="TaxCatchAll" ma:showField="CatchAllData" ma:web="9c812a9a-031c-4ac9-8d4d-6863ba6e9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62E22F-517E-4F9D-8CC8-8637080F88E8}">
  <ds:schemaRefs>
    <ds:schemaRef ds:uri="http://schemas.microsoft.com/office/2006/metadata/properties"/>
    <ds:schemaRef ds:uri="http://schemas.microsoft.com/office/infopath/2007/PartnerControls"/>
    <ds:schemaRef ds:uri="f80bf440-f76c-482a-9ce2-35c54b6728dc"/>
    <ds:schemaRef ds:uri="9c812a9a-031c-4ac9-8d4d-6863ba6e9288"/>
  </ds:schemaRefs>
</ds:datastoreItem>
</file>

<file path=customXml/itemProps2.xml><?xml version="1.0" encoding="utf-8"?>
<ds:datastoreItem xmlns:ds="http://schemas.openxmlformats.org/officeDocument/2006/customXml" ds:itemID="{B7F20AB9-9FC6-4988-B6D0-4288709D0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0bf440-f76c-482a-9ce2-35c54b6728dc"/>
    <ds:schemaRef ds:uri="9c812a9a-031c-4ac9-8d4d-6863ba6e9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95392-07AF-4385-89D6-513C17F32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Francis</dc:creator>
  <cp:lastModifiedBy>Philip Francis</cp:lastModifiedBy>
  <dcterms:created xsi:type="dcterms:W3CDTF">2023-01-25T09:18:24Z</dcterms:created>
  <dcterms:modified xsi:type="dcterms:W3CDTF">2026-02-19T10:20:43Z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0x0101009A891CA46ECE8E43B8599341AF5E98AE</vt:lpwstr>
  </property>
  <property fmtid="{D5CDD505-2E9C-101B-9397-08002B2CF9AE}" pid="3" name="MediaServiceImageTags">
    <vt:lpwstr/>
  </property>
</Properties>
</file>