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radleystoke.sharepoint.com/Data/BSTC Agenda and Minutes/BS Agendas/Current Committee Agendas/Finance Committee - 27th May 2026/"/>
    </mc:Choice>
  </mc:AlternateContent>
  <xr:revisionPtr revIDLastSave="1" documentId="8_{E54223A3-480D-4F48-BF9A-1BAB44419037}" xr6:coauthVersionLast="47" xr6:coauthVersionMax="47" xr10:uidLastSave="{BEB336E3-3E90-4D76-A50C-A6C84F522D34}"/>
  <bookViews>
    <workbookView xWindow="-120" yWindow="-120" windowWidth="29040" windowHeight="15720" xr2:uid="{00000000-000D-0000-FFFF-FFFF00000000}"/>
  </bookViews>
  <sheets>
    <sheet name="Outstanding Purchase Transac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5" i="1" l="1"/>
  <c r="I86" i="1"/>
  <c r="F86" i="1"/>
</calcChain>
</file>

<file path=xl/sharedStrings.xml><?xml version="1.0" encoding="utf-8"?>
<sst xmlns="http://schemas.openxmlformats.org/spreadsheetml/2006/main" count="293" uniqueCount="146">
  <si>
    <t>A1 Maintenance Ltd</t>
  </si>
  <si>
    <t>Date</t>
  </si>
  <si>
    <t>Ref</t>
  </si>
  <si>
    <t>Details</t>
  </si>
  <si>
    <t>Net Amount</t>
  </si>
  <si>
    <t>Tax Amount</t>
  </si>
  <si>
    <t>Gross Amount</t>
  </si>
  <si>
    <t>1771</t>
  </si>
  <si>
    <t>BC- Replace Light with LED in Changing Room</t>
  </si>
  <si>
    <t>1774</t>
  </si>
  <si>
    <t>BC - Install Isolation Valve &amp; Drain Point (H&amp;S)</t>
  </si>
  <si>
    <t>1775</t>
  </si>
  <si>
    <t>JC - Building Maintenance - May 26</t>
  </si>
  <si>
    <t>Office - Building Maintenance - May 26</t>
  </si>
  <si>
    <t>BC - Building Maintenance - May 26</t>
  </si>
  <si>
    <t>BW - Building Maintenance - May 26</t>
  </si>
  <si>
    <t>JC CR - Building Maintenance - May 26</t>
  </si>
  <si>
    <t>SP - Building Maintenance - May 26</t>
  </si>
  <si>
    <t>1776</t>
  </si>
  <si>
    <t>BC - Replace Dryer in Bowlers Toilet</t>
  </si>
  <si>
    <t>1777</t>
  </si>
  <si>
    <t>BC - Replace Socket in Main Kitchen</t>
  </si>
  <si>
    <t>1778</t>
  </si>
  <si>
    <t>BW - Replace Room B  Emergency Light</t>
  </si>
  <si>
    <t>Account Totals:</t>
  </si>
  <si>
    <t>AMBIENCE LANDSCAPES LTD</t>
  </si>
  <si>
    <t>25095</t>
  </si>
  <si>
    <t>Street Maintenance - April 26</t>
  </si>
  <si>
    <t>AVON SPORTSGROUND MAINTENANCE CO</t>
  </si>
  <si>
    <t>SI-823594</t>
  </si>
  <si>
    <t>BC - Bowls Maintenance + Materials - March 26</t>
  </si>
  <si>
    <t>SI-823648</t>
  </si>
  <si>
    <t>BC - Bowls Maintenance + Materials - April 26</t>
  </si>
  <si>
    <t>MR J BUDD</t>
  </si>
  <si>
    <t>May 26</t>
  </si>
  <si>
    <t>BW- Window Clean - 2/5/26</t>
  </si>
  <si>
    <t>BC- Window Clean - 2/5/26</t>
  </si>
  <si>
    <t>Office - Window Clean - 2/5/26</t>
  </si>
  <si>
    <t>JC- Window Clean - 2/5/26</t>
  </si>
  <si>
    <t>CONCORD HOMECARE LIMITED</t>
  </si>
  <si>
    <t>CINV-1073</t>
  </si>
  <si>
    <t>Office - Cleaning - April 26</t>
  </si>
  <si>
    <t>JC - Cleaning - April 26</t>
  </si>
  <si>
    <t>BW - Cleaning - April 26</t>
  </si>
  <si>
    <t>BC - Cleaning - April 26</t>
  </si>
  <si>
    <t>SP - Cleaning - April 26</t>
  </si>
  <si>
    <t>Gary Woodland</t>
  </si>
  <si>
    <t>INV201904487</t>
  </si>
  <si>
    <t>Youth Support - Tuesday Sessions - April 26</t>
  </si>
  <si>
    <t>INV201904493</t>
  </si>
  <si>
    <t>Youth Support - Thursday Sessions - April 26</t>
  </si>
  <si>
    <t>INITIAL WASHROOM SOLUTIONS</t>
  </si>
  <si>
    <t>35834168</t>
  </si>
  <si>
    <t>All sites Roller Towels 1/6/26 -31/8/26</t>
  </si>
  <si>
    <t>KN Office Supplies Ltd</t>
  </si>
  <si>
    <t>59576</t>
  </si>
  <si>
    <t>Office - Stationery</t>
  </si>
  <si>
    <t>60126</t>
  </si>
  <si>
    <t>60125</t>
  </si>
  <si>
    <t>JC - Replace Office Chair</t>
  </si>
  <si>
    <t>Magic Cleaning Solutions Ltd</t>
  </si>
  <si>
    <t>I27112</t>
  </si>
  <si>
    <t>BC - Antibac Soap + Disinfectant</t>
  </si>
  <si>
    <t>I27255</t>
  </si>
  <si>
    <t>BC - Toilet Roll, Antibac Soap + Hand Towels</t>
  </si>
  <si>
    <t>I27282</t>
  </si>
  <si>
    <t>JC - Toilet Rolls</t>
  </si>
  <si>
    <t>I27352</t>
  </si>
  <si>
    <t>BC - Glass Cleaner + Refuse Sacks</t>
  </si>
  <si>
    <t>I27373</t>
  </si>
  <si>
    <t>JC - Glass Cleaner &amp; Disinfectant</t>
  </si>
  <si>
    <t>MAINTAIN-A DRAIN</t>
  </si>
  <si>
    <t>47955</t>
  </si>
  <si>
    <t>Office - Clear Blocked Toilet</t>
  </si>
  <si>
    <t>ONE OFF SUPPLIERS - BY INTERNET PAYMENT</t>
  </si>
  <si>
    <t>Mayors Charity</t>
  </si>
  <si>
    <t>Diabetes UK - 25/26/Mayors Charity Donation</t>
  </si>
  <si>
    <t>Mamas Bristol - 25/26/Mayors Charity Donation</t>
  </si>
  <si>
    <t>The Brightwell - 25/26/Mayors Charity Donation</t>
  </si>
  <si>
    <t>555414705</t>
  </si>
  <si>
    <t>Gallagher - Cyber Insurance Cover 1/6/26 - 31/5/27</t>
  </si>
  <si>
    <t>BSTC564</t>
  </si>
  <si>
    <t>L Morrison - 25/26 IWD Volunteer</t>
  </si>
  <si>
    <t>24080/11/381</t>
  </si>
  <si>
    <t>GCP Architects - BC Development - CGI Fees</t>
  </si>
  <si>
    <t>5450</t>
  </si>
  <si>
    <t>Conflict Training Co - Staff Conflict Management Training</t>
  </si>
  <si>
    <t>1114</t>
  </si>
  <si>
    <t>Mint Living - JC Decorate Foyer, Meeting Rooms &amp; Bar Area</t>
  </si>
  <si>
    <t>1115</t>
  </si>
  <si>
    <t>Mint Living - JC Additional Decorating Costs</t>
  </si>
  <si>
    <t>MON809146</t>
  </si>
  <si>
    <t>Eagle Plant - 26/27 Festival Hire Toilets x 10</t>
  </si>
  <si>
    <t>447</t>
  </si>
  <si>
    <t>One Planet Matters - Wellbeing Garden Materials</t>
  </si>
  <si>
    <t>6270</t>
  </si>
  <si>
    <t>Automotive Repair - Transit Van Tyres x 4</t>
  </si>
  <si>
    <t>26.017.01</t>
  </si>
  <si>
    <t>PHS GROUP PLC</t>
  </si>
  <si>
    <t>72177705</t>
  </si>
  <si>
    <t>72177706</t>
  </si>
  <si>
    <t>BC - Temporary Fuel Surcharge for Sanitary Contract</t>
  </si>
  <si>
    <t>72177707</t>
  </si>
  <si>
    <t>JC - Temporary Fuel Surcharge for Sanitary Contract</t>
  </si>
  <si>
    <t>RE- ENERGIZE</t>
  </si>
  <si>
    <t>3983</t>
  </si>
  <si>
    <t>2026 Community Festival Management - April 26</t>
  </si>
  <si>
    <t>Shield Fire &amp; Security Ltd</t>
  </si>
  <si>
    <t>12878</t>
  </si>
  <si>
    <t>SIEMENS FINANCIAL SERVICES</t>
  </si>
  <si>
    <t>001/26/8768300</t>
  </si>
  <si>
    <t>Office - Computer Lease 4/6 - 3/9/26</t>
  </si>
  <si>
    <t>SOLTECH IT LTD</t>
  </si>
  <si>
    <t>34908</t>
  </si>
  <si>
    <t>IT Support - 23/6 - 22/7/26</t>
  </si>
  <si>
    <t>34909</t>
  </si>
  <si>
    <t>Microsoft 365 Emails - May 26</t>
  </si>
  <si>
    <t>34910</t>
  </si>
  <si>
    <t>Cyber Security Email Service - 30/6 - 29/7/26</t>
  </si>
  <si>
    <t>34911</t>
  </si>
  <si>
    <t>Microsoft Cloud Back Up - 25/6 - 24/7/26</t>
  </si>
  <si>
    <t>SOUTH GLOUCESTERSHIRE COUNCIL</t>
  </si>
  <si>
    <t>3900065034</t>
  </si>
  <si>
    <t>Office - Staff HR Support</t>
  </si>
  <si>
    <t>6L131--PTC07</t>
  </si>
  <si>
    <t>Suppliers Report Totals:</t>
  </si>
  <si>
    <t>TVN00727953/ 0019059</t>
  </si>
  <si>
    <t>BRADLEY STOKE TOWN COUNCIL</t>
  </si>
  <si>
    <t>SALARIES</t>
  </si>
  <si>
    <t>Suppliers</t>
  </si>
  <si>
    <t xml:space="preserve">MONTHLY EXPENDITURE - 27th May 2026 - Finance </t>
  </si>
  <si>
    <t>RPA Quantity Surveyors - BC Development Project</t>
  </si>
  <si>
    <t>BW -Temporary Fuel Surcharge for Sanitary Contract</t>
  </si>
  <si>
    <t>Refund 25/26 CIL Funding Paid by SGC In Error</t>
  </si>
  <si>
    <t>Refund of Warm Space Contractor Funding - Paid by SGC In Error</t>
  </si>
  <si>
    <t>12849</t>
  </si>
  <si>
    <t>JC CR - Replace Fire Panel</t>
  </si>
  <si>
    <t>SP - Fire Extinguisher &amp; Fire Blanket</t>
  </si>
  <si>
    <t>BATH &amp; NORTH EAST SOMERSET COUNCIL</t>
  </si>
  <si>
    <t>MaySalary</t>
  </si>
  <si>
    <t>May 26 - Pension</t>
  </si>
  <si>
    <t>May 26 - Average Pensionable Pay Adjustment for SMP &amp; Reduced Sick Pay</t>
  </si>
  <si>
    <t>May 26 - Pension Deficit Refund</t>
  </si>
  <si>
    <t>HMRC Cumbernauld</t>
  </si>
  <si>
    <t>May26 - Tax/NI</t>
  </si>
  <si>
    <t>May Net Salaries Via Barclays.Net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</si>
</sst>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Calibri"/>
    </font>
    <font>
      <sz val="10"/>
      <name val="Tahoma"/>
    </font>
    <font>
      <b/>
      <sz val="8"/>
      <color rgb="FF000000"/>
      <name val="Tahoma"/>
    </font>
    <font>
      <b/>
      <u/>
      <sz val="8"/>
      <color rgb="FF000000"/>
      <name val="Tahoma"/>
    </font>
    <font>
      <b/>
      <sz val="10"/>
      <name val="Tahoma"/>
      <family val="2"/>
    </font>
    <font>
      <b/>
      <sz val="11"/>
      <name val="Calibri"/>
      <family val="2"/>
    </font>
    <font>
      <b/>
      <u/>
      <sz val="8"/>
      <color rgb="FF000000"/>
      <name val="Tahoma"/>
      <family val="2"/>
    </font>
    <font>
      <b/>
      <u/>
      <sz val="1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u/>
      <sz val="10"/>
      <color rgb="FF000000"/>
      <name val="Tahoma"/>
      <family val="2"/>
    </font>
    <font>
      <sz val="10"/>
      <name val="Calibri"/>
      <family val="2"/>
    </font>
    <font>
      <b/>
      <u/>
      <sz val="10"/>
      <color rgb="FF000000"/>
      <name val="Tahoma"/>
      <family val="2"/>
    </font>
    <font>
      <b/>
      <u/>
      <sz val="10"/>
      <name val="Calibri"/>
      <family val="2"/>
    </font>
    <font>
      <b/>
      <u/>
      <sz val="18"/>
      <name val="Arial"/>
      <family val="2"/>
    </font>
    <font>
      <b/>
      <u/>
      <sz val="14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rgb="FF000000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8" fillId="0" borderId="0" xfId="0" applyFont="1"/>
    <xf numFmtId="0" fontId="6" fillId="5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4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2" fontId="9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right"/>
    </xf>
    <xf numFmtId="2" fontId="11" fillId="2" borderId="1" xfId="0" applyNumberFormat="1" applyFont="1" applyFill="1" applyBorder="1" applyAlignment="1">
      <alignment horizontal="right"/>
    </xf>
    <xf numFmtId="2" fontId="9" fillId="4" borderId="1" xfId="0" applyNumberFormat="1" applyFont="1" applyFill="1" applyBorder="1" applyAlignment="1">
      <alignment horizontal="right"/>
    </xf>
    <xf numFmtId="2" fontId="9" fillId="2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 wrapText="1"/>
    </xf>
    <xf numFmtId="2" fontId="13" fillId="0" borderId="1" xfId="0" applyNumberFormat="1" applyFont="1" applyBorder="1" applyAlignment="1">
      <alignment horizontal="right"/>
    </xf>
    <xf numFmtId="14" fontId="19" fillId="0" borderId="1" xfId="0" applyNumberFormat="1" applyFont="1" applyBorder="1" applyAlignment="1">
      <alignment horizontal="left"/>
    </xf>
    <xf numFmtId="4" fontId="20" fillId="5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12" fillId="2" borderId="1" xfId="0" applyFont="1" applyFill="1" applyBorder="1"/>
    <xf numFmtId="0" fontId="8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right"/>
    </xf>
    <xf numFmtId="0" fontId="1" fillId="0" borderId="1" xfId="0" applyFont="1" applyBorder="1"/>
    <xf numFmtId="0" fontId="9" fillId="0" borderId="1" xfId="0" applyFont="1" applyBorder="1" applyAlignment="1">
      <alignment horizontal="left"/>
    </xf>
    <xf numFmtId="2" fontId="9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2" fontId="13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2" fillId="3" borderId="1" xfId="0" applyFont="1" applyFill="1" applyBorder="1"/>
    <xf numFmtId="0" fontId="12" fillId="0" borderId="1" xfId="0" applyFont="1" applyBorder="1"/>
    <xf numFmtId="0" fontId="8" fillId="4" borderId="1" xfId="0" applyFont="1" applyFill="1" applyBorder="1"/>
    <xf numFmtId="0" fontId="12" fillId="4" borderId="1" xfId="0" applyFont="1" applyFill="1" applyBorder="1"/>
    <xf numFmtId="0" fontId="9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left"/>
    </xf>
    <xf numFmtId="0" fontId="7" fillId="4" borderId="1" xfId="0" applyFont="1" applyFill="1" applyBorder="1"/>
    <xf numFmtId="0" fontId="14" fillId="4" borderId="1" xfId="0" applyFont="1" applyFill="1" applyBorder="1"/>
    <xf numFmtId="14" fontId="4" fillId="2" borderId="1" xfId="0" applyNumberFormat="1" applyFont="1" applyFill="1" applyBorder="1" applyAlignment="1">
      <alignment horizontal="left"/>
    </xf>
    <xf numFmtId="0" fontId="5" fillId="2" borderId="1" xfId="0" applyFont="1" applyFill="1" applyBorder="1"/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17" fillId="5" borderId="1" xfId="0" applyFont="1" applyFill="1" applyBorder="1"/>
    <xf numFmtId="0" fontId="18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5"/>
  <sheetViews>
    <sheetView tabSelected="1" topLeftCell="A16" zoomScaleNormal="100" workbookViewId="0">
      <selection activeCell="H38" sqref="H38:I38"/>
    </sheetView>
  </sheetViews>
  <sheetFormatPr defaultRowHeight="12.75"/>
  <cols>
    <col min="1" max="1" width="11" style="1" customWidth="1"/>
    <col min="2" max="2" width="13.42578125" style="1" customWidth="1"/>
    <col min="3" max="4" width="9.85546875" style="1" customWidth="1"/>
    <col min="5" max="5" width="21.140625" style="1" customWidth="1"/>
    <col min="6" max="6" width="7.28515625" style="1" customWidth="1"/>
    <col min="7" max="7" width="3.28515625" style="1" customWidth="1"/>
    <col min="8" max="8" width="11" style="1" customWidth="1"/>
    <col min="9" max="9" width="11.85546875" style="1" customWidth="1"/>
    <col min="10" max="10" width="9.140625" style="1" customWidth="1"/>
    <col min="11" max="16384" width="9.140625" style="1"/>
  </cols>
  <sheetData>
    <row r="1" spans="1:9" s="2" customFormat="1" ht="23.25">
      <c r="A1" s="49" t="s">
        <v>127</v>
      </c>
      <c r="B1" s="49"/>
      <c r="C1" s="49"/>
      <c r="D1" s="49"/>
      <c r="E1" s="49"/>
      <c r="F1" s="49"/>
      <c r="G1" s="49"/>
      <c r="H1" s="49"/>
      <c r="I1" s="49"/>
    </row>
    <row r="2" spans="1:9" s="2" customFormat="1" ht="18">
      <c r="A2" s="50" t="s">
        <v>130</v>
      </c>
      <c r="B2" s="50"/>
      <c r="C2" s="50"/>
      <c r="D2" s="50"/>
      <c r="E2" s="50"/>
      <c r="F2" s="50"/>
      <c r="G2" s="50"/>
      <c r="H2" s="50"/>
      <c r="I2" s="50"/>
    </row>
    <row r="3" spans="1:9" s="2" customFormat="1" ht="18">
      <c r="A3" s="50"/>
      <c r="B3" s="52"/>
      <c r="C3" s="52"/>
      <c r="D3" s="52"/>
      <c r="E3" s="52"/>
      <c r="F3" s="52"/>
      <c r="G3" s="52"/>
      <c r="H3" s="52"/>
      <c r="I3" s="52"/>
    </row>
    <row r="4" spans="1:9" s="2" customFormat="1" ht="15">
      <c r="A4" s="53" t="s">
        <v>128</v>
      </c>
      <c r="B4" s="54"/>
      <c r="C4" s="54"/>
      <c r="D4" s="54"/>
      <c r="E4" s="54"/>
      <c r="F4" s="54"/>
      <c r="G4" s="54"/>
      <c r="H4" s="54"/>
      <c r="I4" s="3" t="s">
        <v>4</v>
      </c>
    </row>
    <row r="5" spans="1:9" s="2" customFormat="1" ht="20.25" customHeight="1">
      <c r="A5" s="17">
        <v>46164</v>
      </c>
      <c r="B5" s="40" t="s">
        <v>145</v>
      </c>
      <c r="C5" s="41"/>
      <c r="D5" s="41"/>
      <c r="E5" s="41"/>
      <c r="F5" s="41"/>
      <c r="G5" s="41"/>
      <c r="H5" s="41"/>
      <c r="I5" s="18">
        <v>33929.279999999999</v>
      </c>
    </row>
    <row r="6" spans="1:9" s="2" customFormat="1" ht="8.25" customHeight="1">
      <c r="A6" s="51"/>
      <c r="B6" s="24"/>
      <c r="C6" s="24"/>
      <c r="D6" s="24"/>
      <c r="E6" s="24"/>
      <c r="F6" s="24"/>
      <c r="G6" s="24"/>
      <c r="H6" s="24"/>
      <c r="I6" s="24"/>
    </row>
    <row r="7" spans="1:9" s="2" customFormat="1" ht="15">
      <c r="A7" s="47" t="s">
        <v>129</v>
      </c>
      <c r="B7" s="48"/>
      <c r="C7" s="48"/>
      <c r="D7" s="48"/>
      <c r="E7" s="48"/>
      <c r="F7" s="48"/>
      <c r="G7" s="48"/>
      <c r="H7" s="48"/>
      <c r="I7" s="48"/>
    </row>
    <row r="8" spans="1:9">
      <c r="A8" s="4"/>
      <c r="B8" s="19" t="s">
        <v>0</v>
      </c>
      <c r="C8" s="20"/>
      <c r="D8" s="21"/>
      <c r="E8" s="21"/>
      <c r="F8" s="21"/>
      <c r="G8" s="21"/>
      <c r="H8" s="26"/>
      <c r="I8" s="26"/>
    </row>
    <row r="9" spans="1:9" ht="15">
      <c r="A9" s="5" t="s">
        <v>1</v>
      </c>
      <c r="B9" s="5" t="s">
        <v>2</v>
      </c>
      <c r="C9" s="23" t="s">
        <v>3</v>
      </c>
      <c r="D9" s="24"/>
      <c r="E9" s="24"/>
      <c r="F9" s="25" t="s">
        <v>4</v>
      </c>
      <c r="G9" s="26"/>
      <c r="H9" s="6" t="s">
        <v>5</v>
      </c>
      <c r="I9" s="6" t="s">
        <v>6</v>
      </c>
    </row>
    <row r="10" spans="1:9">
      <c r="A10" s="7">
        <v>46135</v>
      </c>
      <c r="B10" s="8" t="s">
        <v>7</v>
      </c>
      <c r="C10" s="27" t="s">
        <v>8</v>
      </c>
      <c r="D10" s="22"/>
      <c r="E10" s="22"/>
      <c r="F10" s="28">
        <v>130</v>
      </c>
      <c r="G10" s="22"/>
      <c r="H10" s="9">
        <v>26</v>
      </c>
      <c r="I10" s="9">
        <v>156</v>
      </c>
    </row>
    <row r="11" spans="1:9">
      <c r="A11" s="7">
        <v>46139</v>
      </c>
      <c r="B11" s="8" t="s">
        <v>9</v>
      </c>
      <c r="C11" s="27" t="s">
        <v>10</v>
      </c>
      <c r="D11" s="22"/>
      <c r="E11" s="22"/>
      <c r="F11" s="28">
        <v>210</v>
      </c>
      <c r="G11" s="22"/>
      <c r="H11" s="9">
        <v>42</v>
      </c>
      <c r="I11" s="9">
        <v>252</v>
      </c>
    </row>
    <row r="12" spans="1:9">
      <c r="A12" s="7">
        <v>46143</v>
      </c>
      <c r="B12" s="8" t="s">
        <v>11</v>
      </c>
      <c r="C12" s="27" t="s">
        <v>12</v>
      </c>
      <c r="D12" s="22"/>
      <c r="E12" s="22"/>
      <c r="F12" s="28">
        <v>403.58</v>
      </c>
      <c r="G12" s="22"/>
      <c r="H12" s="9">
        <v>80.720000000000027</v>
      </c>
      <c r="I12" s="9">
        <v>484.3</v>
      </c>
    </row>
    <row r="13" spans="1:9">
      <c r="A13" s="7">
        <v>46143</v>
      </c>
      <c r="B13" s="8" t="s">
        <v>11</v>
      </c>
      <c r="C13" s="27" t="s">
        <v>13</v>
      </c>
      <c r="D13" s="22"/>
      <c r="E13" s="22"/>
      <c r="F13" s="28">
        <v>82.66</v>
      </c>
      <c r="G13" s="22"/>
      <c r="H13" s="9">
        <v>16.53</v>
      </c>
      <c r="I13" s="9">
        <v>99.19</v>
      </c>
    </row>
    <row r="14" spans="1:9">
      <c r="A14" s="7">
        <v>46143</v>
      </c>
      <c r="B14" s="8" t="s">
        <v>11</v>
      </c>
      <c r="C14" s="27" t="s">
        <v>14</v>
      </c>
      <c r="D14" s="22"/>
      <c r="E14" s="22"/>
      <c r="F14" s="28">
        <v>724.92</v>
      </c>
      <c r="G14" s="22"/>
      <c r="H14" s="9">
        <v>144.98000000000002</v>
      </c>
      <c r="I14" s="9">
        <v>869.9</v>
      </c>
    </row>
    <row r="15" spans="1:9">
      <c r="A15" s="7">
        <v>46143</v>
      </c>
      <c r="B15" s="8" t="s">
        <v>11</v>
      </c>
      <c r="C15" s="27" t="s">
        <v>15</v>
      </c>
      <c r="D15" s="22"/>
      <c r="E15" s="22"/>
      <c r="F15" s="28">
        <v>393.42</v>
      </c>
      <c r="G15" s="22"/>
      <c r="H15" s="9">
        <v>78.680000000000007</v>
      </c>
      <c r="I15" s="9">
        <v>472.1</v>
      </c>
    </row>
    <row r="16" spans="1:9">
      <c r="A16" s="7">
        <v>46143</v>
      </c>
      <c r="B16" s="8" t="s">
        <v>11</v>
      </c>
      <c r="C16" s="27" t="s">
        <v>16</v>
      </c>
      <c r="D16" s="22"/>
      <c r="E16" s="22"/>
      <c r="F16" s="28">
        <v>340.33</v>
      </c>
      <c r="G16" s="22"/>
      <c r="H16" s="9">
        <v>68.069999999999993</v>
      </c>
      <c r="I16" s="9">
        <v>408.4</v>
      </c>
    </row>
    <row r="17" spans="1:9">
      <c r="A17" s="7">
        <v>46143</v>
      </c>
      <c r="B17" s="8" t="s">
        <v>11</v>
      </c>
      <c r="C17" s="27" t="s">
        <v>17</v>
      </c>
      <c r="D17" s="22"/>
      <c r="E17" s="22"/>
      <c r="F17" s="28">
        <v>83.999999999999986</v>
      </c>
      <c r="G17" s="22"/>
      <c r="H17" s="9">
        <v>16.800000000000011</v>
      </c>
      <c r="I17" s="9">
        <v>100.8</v>
      </c>
    </row>
    <row r="18" spans="1:9">
      <c r="A18" s="7">
        <v>46143</v>
      </c>
      <c r="B18" s="8" t="s">
        <v>18</v>
      </c>
      <c r="C18" s="27" t="s">
        <v>19</v>
      </c>
      <c r="D18" s="22"/>
      <c r="E18" s="22"/>
      <c r="F18" s="28">
        <v>230</v>
      </c>
      <c r="G18" s="22"/>
      <c r="H18" s="9">
        <v>46</v>
      </c>
      <c r="I18" s="9">
        <v>276</v>
      </c>
    </row>
    <row r="19" spans="1:9">
      <c r="A19" s="7">
        <v>46153</v>
      </c>
      <c r="B19" s="8" t="s">
        <v>20</v>
      </c>
      <c r="C19" s="27" t="s">
        <v>21</v>
      </c>
      <c r="D19" s="22"/>
      <c r="E19" s="22"/>
      <c r="F19" s="28">
        <v>90</v>
      </c>
      <c r="G19" s="22"/>
      <c r="H19" s="9">
        <v>18</v>
      </c>
      <c r="I19" s="9">
        <v>108</v>
      </c>
    </row>
    <row r="20" spans="1:9">
      <c r="A20" s="7">
        <v>46154</v>
      </c>
      <c r="B20" s="8" t="s">
        <v>22</v>
      </c>
      <c r="C20" s="27" t="s">
        <v>23</v>
      </c>
      <c r="D20" s="22"/>
      <c r="E20" s="22"/>
      <c r="F20" s="28">
        <v>130</v>
      </c>
      <c r="G20" s="22"/>
      <c r="H20" s="9">
        <v>26</v>
      </c>
      <c r="I20" s="9">
        <v>156</v>
      </c>
    </row>
    <row r="21" spans="1:9">
      <c r="A21" s="22"/>
      <c r="B21" s="22"/>
      <c r="C21" s="22"/>
      <c r="D21" s="29" t="s">
        <v>24</v>
      </c>
      <c r="E21" s="22"/>
      <c r="F21" s="30">
        <v>2818.91</v>
      </c>
      <c r="G21" s="22"/>
      <c r="H21" s="11">
        <v>563.78</v>
      </c>
      <c r="I21" s="12">
        <v>3382.69</v>
      </c>
    </row>
    <row r="22" spans="1:9">
      <c r="A22" s="10"/>
      <c r="B22" s="36" t="s">
        <v>25</v>
      </c>
      <c r="C22" s="37"/>
      <c r="D22" s="38"/>
      <c r="E22" s="38"/>
      <c r="F22" s="38"/>
      <c r="G22" s="38"/>
      <c r="H22" s="27"/>
      <c r="I22" s="22"/>
    </row>
    <row r="23" spans="1:9" ht="15">
      <c r="A23" s="5" t="s">
        <v>1</v>
      </c>
      <c r="B23" s="5" t="s">
        <v>2</v>
      </c>
      <c r="C23" s="23" t="s">
        <v>3</v>
      </c>
      <c r="D23" s="24"/>
      <c r="E23" s="24"/>
      <c r="F23" s="25" t="s">
        <v>4</v>
      </c>
      <c r="G23" s="26"/>
      <c r="H23" s="6" t="s">
        <v>5</v>
      </c>
      <c r="I23" s="6" t="s">
        <v>6</v>
      </c>
    </row>
    <row r="24" spans="1:9">
      <c r="A24" s="7">
        <v>46142</v>
      </c>
      <c r="B24" s="8" t="s">
        <v>26</v>
      </c>
      <c r="C24" s="27" t="s">
        <v>27</v>
      </c>
      <c r="D24" s="22"/>
      <c r="E24" s="22"/>
      <c r="F24" s="28">
        <v>1395</v>
      </c>
      <c r="G24" s="22"/>
      <c r="H24" s="9">
        <v>279</v>
      </c>
      <c r="I24" s="9">
        <v>1674</v>
      </c>
    </row>
    <row r="25" spans="1:9">
      <c r="A25" s="22"/>
      <c r="B25" s="22"/>
      <c r="C25" s="22"/>
      <c r="D25" s="29" t="s">
        <v>24</v>
      </c>
      <c r="E25" s="22"/>
      <c r="F25" s="30">
        <v>1395</v>
      </c>
      <c r="G25" s="22"/>
      <c r="H25" s="11">
        <v>279</v>
      </c>
      <c r="I25" s="12">
        <v>1674</v>
      </c>
    </row>
    <row r="26" spans="1:9">
      <c r="A26" s="10"/>
      <c r="B26" s="36" t="s">
        <v>28</v>
      </c>
      <c r="C26" s="37"/>
      <c r="D26" s="38"/>
      <c r="E26" s="38"/>
      <c r="F26" s="38"/>
      <c r="G26" s="38"/>
      <c r="H26" s="27"/>
      <c r="I26" s="22"/>
    </row>
    <row r="27" spans="1:9" ht="15">
      <c r="A27" s="5" t="s">
        <v>1</v>
      </c>
      <c r="B27" s="5" t="s">
        <v>2</v>
      </c>
      <c r="C27" s="23" t="s">
        <v>3</v>
      </c>
      <c r="D27" s="24"/>
      <c r="E27" s="24"/>
      <c r="F27" s="25" t="s">
        <v>4</v>
      </c>
      <c r="G27" s="26"/>
      <c r="H27" s="6" t="s">
        <v>5</v>
      </c>
      <c r="I27" s="6" t="s">
        <v>6</v>
      </c>
    </row>
    <row r="28" spans="1:9">
      <c r="A28" s="7">
        <v>46113</v>
      </c>
      <c r="B28" s="8" t="s">
        <v>29</v>
      </c>
      <c r="C28" s="27" t="s">
        <v>30</v>
      </c>
      <c r="D28" s="22"/>
      <c r="E28" s="22"/>
      <c r="F28" s="28">
        <v>551.83000000000004</v>
      </c>
      <c r="G28" s="22"/>
      <c r="H28" s="9">
        <v>110.37</v>
      </c>
      <c r="I28" s="9">
        <v>662.2</v>
      </c>
    </row>
    <row r="29" spans="1:9">
      <c r="A29" s="7">
        <v>46142</v>
      </c>
      <c r="B29" s="8" t="s">
        <v>31</v>
      </c>
      <c r="C29" s="27" t="s">
        <v>32</v>
      </c>
      <c r="D29" s="22"/>
      <c r="E29" s="22"/>
      <c r="F29" s="28">
        <v>694.82999999999993</v>
      </c>
      <c r="G29" s="22"/>
      <c r="H29" s="9">
        <v>138.97000000000003</v>
      </c>
      <c r="I29" s="9">
        <v>833.8</v>
      </c>
    </row>
    <row r="30" spans="1:9">
      <c r="A30" s="22"/>
      <c r="B30" s="22"/>
      <c r="C30" s="22"/>
      <c r="D30" s="29" t="s">
        <v>24</v>
      </c>
      <c r="E30" s="22"/>
      <c r="F30" s="30">
        <v>1246.6599999999999</v>
      </c>
      <c r="G30" s="22"/>
      <c r="H30" s="11">
        <v>249.34000000000003</v>
      </c>
      <c r="I30" s="12">
        <v>1496</v>
      </c>
    </row>
    <row r="31" spans="1:9">
      <c r="A31" s="10"/>
      <c r="B31" s="36" t="s">
        <v>33</v>
      </c>
      <c r="C31" s="37"/>
      <c r="D31" s="38"/>
      <c r="E31" s="38"/>
      <c r="F31" s="38"/>
      <c r="G31" s="38"/>
      <c r="H31" s="27"/>
      <c r="I31" s="22"/>
    </row>
    <row r="32" spans="1:9" ht="15">
      <c r="A32" s="5" t="s">
        <v>1</v>
      </c>
      <c r="B32" s="5" t="s">
        <v>2</v>
      </c>
      <c r="C32" s="23" t="s">
        <v>3</v>
      </c>
      <c r="D32" s="24"/>
      <c r="E32" s="24"/>
      <c r="F32" s="25" t="s">
        <v>4</v>
      </c>
      <c r="G32" s="26"/>
      <c r="H32" s="6" t="s">
        <v>5</v>
      </c>
      <c r="I32" s="6" t="s">
        <v>6</v>
      </c>
    </row>
    <row r="33" spans="1:9">
      <c r="A33" s="7">
        <v>46144</v>
      </c>
      <c r="B33" s="8" t="s">
        <v>34</v>
      </c>
      <c r="C33" s="27" t="s">
        <v>35</v>
      </c>
      <c r="D33" s="22"/>
      <c r="E33" s="22"/>
      <c r="F33" s="28">
        <v>50</v>
      </c>
      <c r="G33" s="22"/>
      <c r="H33" s="9">
        <v>0</v>
      </c>
      <c r="I33" s="9">
        <v>50</v>
      </c>
    </row>
    <row r="34" spans="1:9">
      <c r="A34" s="7">
        <v>46144</v>
      </c>
      <c r="B34" s="8" t="s">
        <v>34</v>
      </c>
      <c r="C34" s="27" t="s">
        <v>36</v>
      </c>
      <c r="D34" s="22"/>
      <c r="E34" s="22"/>
      <c r="F34" s="28">
        <v>60</v>
      </c>
      <c r="G34" s="22"/>
      <c r="H34" s="9">
        <v>0</v>
      </c>
      <c r="I34" s="9">
        <v>60</v>
      </c>
    </row>
    <row r="35" spans="1:9">
      <c r="A35" s="7">
        <v>46144</v>
      </c>
      <c r="B35" s="8" t="s">
        <v>34</v>
      </c>
      <c r="C35" s="27" t="s">
        <v>37</v>
      </c>
      <c r="D35" s="22"/>
      <c r="E35" s="22"/>
      <c r="F35" s="28">
        <v>20</v>
      </c>
      <c r="G35" s="22"/>
      <c r="H35" s="9">
        <v>0</v>
      </c>
      <c r="I35" s="9">
        <v>20</v>
      </c>
    </row>
    <row r="36" spans="1:9">
      <c r="A36" s="7">
        <v>46144</v>
      </c>
      <c r="B36" s="8" t="s">
        <v>34</v>
      </c>
      <c r="C36" s="27" t="s">
        <v>38</v>
      </c>
      <c r="D36" s="22"/>
      <c r="E36" s="22"/>
      <c r="F36" s="28">
        <v>65</v>
      </c>
      <c r="G36" s="22"/>
      <c r="H36" s="9">
        <v>0</v>
      </c>
      <c r="I36" s="13">
        <v>65</v>
      </c>
    </row>
    <row r="37" spans="1:9">
      <c r="A37" s="22"/>
      <c r="B37" s="22"/>
      <c r="C37" s="22"/>
      <c r="D37" s="29" t="s">
        <v>24</v>
      </c>
      <c r="E37" s="22"/>
      <c r="F37" s="30">
        <v>195</v>
      </c>
      <c r="G37" s="22"/>
      <c r="H37" s="11">
        <v>0</v>
      </c>
      <c r="I37" s="12">
        <v>195</v>
      </c>
    </row>
    <row r="38" spans="1:9">
      <c r="A38" s="10"/>
      <c r="B38" s="19" t="s">
        <v>39</v>
      </c>
      <c r="C38" s="20"/>
      <c r="D38" s="21"/>
      <c r="E38" s="21"/>
      <c r="F38" s="21"/>
      <c r="G38" s="21"/>
      <c r="H38" s="27"/>
      <c r="I38" s="22"/>
    </row>
    <row r="39" spans="1:9" ht="15">
      <c r="A39" s="5" t="s">
        <v>1</v>
      </c>
      <c r="B39" s="5" t="s">
        <v>2</v>
      </c>
      <c r="C39" s="23" t="s">
        <v>3</v>
      </c>
      <c r="D39" s="24"/>
      <c r="E39" s="24"/>
      <c r="F39" s="25" t="s">
        <v>4</v>
      </c>
      <c r="G39" s="26"/>
      <c r="H39" s="6" t="s">
        <v>5</v>
      </c>
      <c r="I39" s="6" t="s">
        <v>6</v>
      </c>
    </row>
    <row r="40" spans="1:9">
      <c r="A40" s="7">
        <v>46142</v>
      </c>
      <c r="B40" s="8" t="s">
        <v>40</v>
      </c>
      <c r="C40" s="27" t="s">
        <v>41</v>
      </c>
      <c r="D40" s="22"/>
      <c r="E40" s="22"/>
      <c r="F40" s="28">
        <v>357.5</v>
      </c>
      <c r="G40" s="22"/>
      <c r="H40" s="9">
        <v>71.5</v>
      </c>
      <c r="I40" s="9">
        <v>429</v>
      </c>
    </row>
    <row r="41" spans="1:9">
      <c r="A41" s="7">
        <v>46142</v>
      </c>
      <c r="B41" s="8" t="s">
        <v>40</v>
      </c>
      <c r="C41" s="27" t="s">
        <v>42</v>
      </c>
      <c r="D41" s="22"/>
      <c r="E41" s="22"/>
      <c r="F41" s="28">
        <v>858</v>
      </c>
      <c r="G41" s="22"/>
      <c r="H41" s="9">
        <v>171.59999999999991</v>
      </c>
      <c r="I41" s="9">
        <v>1029.5999999999999</v>
      </c>
    </row>
    <row r="42" spans="1:9">
      <c r="A42" s="7">
        <v>46142</v>
      </c>
      <c r="B42" s="8" t="s">
        <v>40</v>
      </c>
      <c r="C42" s="27" t="s">
        <v>43</v>
      </c>
      <c r="D42" s="22"/>
      <c r="E42" s="22"/>
      <c r="F42" s="28">
        <v>715</v>
      </c>
      <c r="G42" s="22"/>
      <c r="H42" s="9">
        <v>143</v>
      </c>
      <c r="I42" s="9">
        <v>858</v>
      </c>
    </row>
    <row r="43" spans="1:9">
      <c r="A43" s="7">
        <v>46142</v>
      </c>
      <c r="B43" s="8" t="s">
        <v>40</v>
      </c>
      <c r="C43" s="27" t="s">
        <v>44</v>
      </c>
      <c r="D43" s="22"/>
      <c r="E43" s="22"/>
      <c r="F43" s="28">
        <v>858</v>
      </c>
      <c r="G43" s="22"/>
      <c r="H43" s="9">
        <v>171.59999999999991</v>
      </c>
      <c r="I43" s="9">
        <v>1029.5999999999999</v>
      </c>
    </row>
    <row r="44" spans="1:9">
      <c r="A44" s="7">
        <v>46142</v>
      </c>
      <c r="B44" s="8" t="s">
        <v>40</v>
      </c>
      <c r="C44" s="27" t="s">
        <v>45</v>
      </c>
      <c r="D44" s="22"/>
      <c r="E44" s="22"/>
      <c r="F44" s="28">
        <v>143</v>
      </c>
      <c r="G44" s="22"/>
      <c r="H44" s="9">
        <v>28.599999999999994</v>
      </c>
      <c r="I44" s="9">
        <v>171.6</v>
      </c>
    </row>
    <row r="45" spans="1:9">
      <c r="A45" s="7">
        <v>46142</v>
      </c>
      <c r="B45" s="8" t="s">
        <v>40</v>
      </c>
      <c r="C45" s="27" t="s">
        <v>16</v>
      </c>
      <c r="D45" s="22"/>
      <c r="E45" s="22"/>
      <c r="F45" s="28">
        <v>357.5</v>
      </c>
      <c r="G45" s="22"/>
      <c r="H45" s="9">
        <v>71.5</v>
      </c>
      <c r="I45" s="9">
        <v>429</v>
      </c>
    </row>
    <row r="46" spans="1:9">
      <c r="A46" s="22"/>
      <c r="B46" s="22"/>
      <c r="C46" s="22"/>
      <c r="D46" s="29" t="s">
        <v>24</v>
      </c>
      <c r="E46" s="22"/>
      <c r="F46" s="30">
        <v>3289</v>
      </c>
      <c r="G46" s="22"/>
      <c r="H46" s="11">
        <v>657.79999999999984</v>
      </c>
      <c r="I46" s="12">
        <v>3946.7999999999997</v>
      </c>
    </row>
    <row r="47" spans="1:9">
      <c r="A47" s="10"/>
      <c r="B47" s="36" t="s">
        <v>46</v>
      </c>
      <c r="C47" s="37"/>
      <c r="D47" s="38"/>
      <c r="E47" s="38"/>
      <c r="F47" s="38"/>
      <c r="G47" s="38"/>
      <c r="H47" s="22"/>
      <c r="I47" s="22"/>
    </row>
    <row r="48" spans="1:9" ht="15">
      <c r="A48" s="5" t="s">
        <v>1</v>
      </c>
      <c r="B48" s="5" t="s">
        <v>2</v>
      </c>
      <c r="C48" s="23" t="s">
        <v>3</v>
      </c>
      <c r="D48" s="24"/>
      <c r="E48" s="24"/>
      <c r="F48" s="25" t="s">
        <v>4</v>
      </c>
      <c r="G48" s="26"/>
      <c r="H48" s="6" t="s">
        <v>5</v>
      </c>
      <c r="I48" s="6" t="s">
        <v>6</v>
      </c>
    </row>
    <row r="49" spans="1:9">
      <c r="A49" s="7">
        <v>46140</v>
      </c>
      <c r="B49" s="8" t="s">
        <v>47</v>
      </c>
      <c r="C49" s="27" t="s">
        <v>48</v>
      </c>
      <c r="D49" s="22"/>
      <c r="E49" s="22"/>
      <c r="F49" s="28">
        <v>269.27</v>
      </c>
      <c r="G49" s="22"/>
      <c r="H49" s="9">
        <v>0</v>
      </c>
      <c r="I49" s="9">
        <v>269.27</v>
      </c>
    </row>
    <row r="50" spans="1:9">
      <c r="A50" s="7">
        <v>46140</v>
      </c>
      <c r="B50" s="8" t="s">
        <v>49</v>
      </c>
      <c r="C50" s="27" t="s">
        <v>50</v>
      </c>
      <c r="D50" s="22"/>
      <c r="E50" s="22"/>
      <c r="F50" s="28">
        <v>430.81000000000006</v>
      </c>
      <c r="G50" s="22"/>
      <c r="H50" s="9">
        <v>0</v>
      </c>
      <c r="I50" s="9">
        <v>430.81000000000006</v>
      </c>
    </row>
    <row r="51" spans="1:9">
      <c r="A51" s="22"/>
      <c r="B51" s="22"/>
      <c r="C51" s="22"/>
      <c r="D51" s="29" t="s">
        <v>24</v>
      </c>
      <c r="E51" s="22"/>
      <c r="F51" s="30">
        <v>700.08</v>
      </c>
      <c r="G51" s="22"/>
      <c r="H51" s="11">
        <v>0</v>
      </c>
      <c r="I51" s="12">
        <v>700.08</v>
      </c>
    </row>
    <row r="52" spans="1:9">
      <c r="A52" s="10"/>
      <c r="B52" s="36" t="s">
        <v>51</v>
      </c>
      <c r="C52" s="37"/>
      <c r="D52" s="38"/>
      <c r="E52" s="38"/>
      <c r="F52" s="38"/>
      <c r="G52" s="38"/>
      <c r="H52" s="27"/>
      <c r="I52" s="22"/>
    </row>
    <row r="53" spans="1:9" ht="15">
      <c r="A53" s="5" t="s">
        <v>1</v>
      </c>
      <c r="B53" s="5" t="s">
        <v>2</v>
      </c>
      <c r="C53" s="23" t="s">
        <v>3</v>
      </c>
      <c r="D53" s="24"/>
      <c r="E53" s="24"/>
      <c r="F53" s="25" t="s">
        <v>4</v>
      </c>
      <c r="G53" s="26"/>
      <c r="H53" s="6" t="s">
        <v>5</v>
      </c>
      <c r="I53" s="6" t="s">
        <v>6</v>
      </c>
    </row>
    <row r="54" spans="1:9">
      <c r="A54" s="7">
        <v>46158</v>
      </c>
      <c r="B54" s="8" t="s">
        <v>52</v>
      </c>
      <c r="C54" s="27" t="s">
        <v>53</v>
      </c>
      <c r="D54" s="22"/>
      <c r="E54" s="22"/>
      <c r="F54" s="28">
        <v>149.16</v>
      </c>
      <c r="G54" s="22"/>
      <c r="H54" s="9">
        <v>29.819999999999993</v>
      </c>
      <c r="I54" s="9">
        <v>178.98</v>
      </c>
    </row>
    <row r="55" spans="1:9">
      <c r="A55" s="22"/>
      <c r="B55" s="22"/>
      <c r="C55" s="22"/>
      <c r="D55" s="29" t="s">
        <v>24</v>
      </c>
      <c r="E55" s="22"/>
      <c r="F55" s="30">
        <v>149.16</v>
      </c>
      <c r="G55" s="22"/>
      <c r="H55" s="11">
        <v>29.819999999999993</v>
      </c>
      <c r="I55" s="12">
        <v>178.98</v>
      </c>
    </row>
    <row r="56" spans="1:9">
      <c r="A56" s="10"/>
      <c r="B56" s="19" t="s">
        <v>54</v>
      </c>
      <c r="C56" s="20"/>
      <c r="D56" s="21"/>
      <c r="E56" s="21"/>
      <c r="F56" s="21"/>
      <c r="G56" s="21"/>
      <c r="H56" s="22"/>
      <c r="I56" s="22"/>
    </row>
    <row r="57" spans="1:9" ht="15">
      <c r="A57" s="5" t="s">
        <v>1</v>
      </c>
      <c r="B57" s="5" t="s">
        <v>2</v>
      </c>
      <c r="C57" s="23" t="s">
        <v>3</v>
      </c>
      <c r="D57" s="24"/>
      <c r="E57" s="24"/>
      <c r="F57" s="25" t="s">
        <v>4</v>
      </c>
      <c r="G57" s="26"/>
      <c r="H57" s="6" t="s">
        <v>5</v>
      </c>
      <c r="I57" s="6" t="s">
        <v>6</v>
      </c>
    </row>
    <row r="58" spans="1:9">
      <c r="A58" s="7">
        <v>46142</v>
      </c>
      <c r="B58" s="8" t="s">
        <v>55</v>
      </c>
      <c r="C58" s="27" t="s">
        <v>56</v>
      </c>
      <c r="D58" s="22"/>
      <c r="E58" s="22"/>
      <c r="F58" s="28">
        <v>12.700000000000001</v>
      </c>
      <c r="G58" s="22"/>
      <c r="H58" s="9">
        <v>2.5399999999999991</v>
      </c>
      <c r="I58" s="9">
        <v>15.24</v>
      </c>
    </row>
    <row r="59" spans="1:9">
      <c r="A59" s="7">
        <v>46150</v>
      </c>
      <c r="B59" s="8" t="s">
        <v>57</v>
      </c>
      <c r="C59" s="27" t="s">
        <v>56</v>
      </c>
      <c r="D59" s="22"/>
      <c r="E59" s="22"/>
      <c r="F59" s="28">
        <v>8</v>
      </c>
      <c r="G59" s="22"/>
      <c r="H59" s="9">
        <v>1.5999999999999996</v>
      </c>
      <c r="I59" s="9">
        <v>9.6</v>
      </c>
    </row>
    <row r="60" spans="1:9">
      <c r="A60" s="7">
        <v>46150</v>
      </c>
      <c r="B60" s="8" t="s">
        <v>58</v>
      </c>
      <c r="C60" s="27" t="s">
        <v>59</v>
      </c>
      <c r="D60" s="22"/>
      <c r="E60" s="22"/>
      <c r="F60" s="28">
        <v>225</v>
      </c>
      <c r="G60" s="22"/>
      <c r="H60" s="9">
        <v>45</v>
      </c>
      <c r="I60" s="9">
        <v>270</v>
      </c>
    </row>
    <row r="61" spans="1:9">
      <c r="A61" s="22"/>
      <c r="B61" s="22"/>
      <c r="C61" s="22"/>
      <c r="D61" s="29" t="s">
        <v>24</v>
      </c>
      <c r="E61" s="22"/>
      <c r="F61" s="30">
        <v>245.7</v>
      </c>
      <c r="G61" s="22"/>
      <c r="H61" s="11">
        <v>49.14</v>
      </c>
      <c r="I61" s="12">
        <v>294.83999999999997</v>
      </c>
    </row>
    <row r="62" spans="1:9">
      <c r="A62" s="10"/>
      <c r="B62" s="19" t="s">
        <v>60</v>
      </c>
      <c r="C62" s="20"/>
      <c r="D62" s="39"/>
      <c r="E62" s="39"/>
      <c r="F62" s="39"/>
      <c r="G62" s="39"/>
      <c r="H62" s="22"/>
      <c r="I62" s="22"/>
    </row>
    <row r="63" spans="1:9" ht="15">
      <c r="A63" s="5" t="s">
        <v>1</v>
      </c>
      <c r="B63" s="5" t="s">
        <v>2</v>
      </c>
      <c r="C63" s="23" t="s">
        <v>3</v>
      </c>
      <c r="D63" s="24"/>
      <c r="E63" s="24"/>
      <c r="F63" s="25" t="s">
        <v>4</v>
      </c>
      <c r="G63" s="26"/>
      <c r="H63" s="6" t="s">
        <v>5</v>
      </c>
      <c r="I63" s="6" t="s">
        <v>6</v>
      </c>
    </row>
    <row r="64" spans="1:9">
      <c r="A64" s="7">
        <v>46127</v>
      </c>
      <c r="B64" s="8" t="s">
        <v>61</v>
      </c>
      <c r="C64" s="27" t="s">
        <v>62</v>
      </c>
      <c r="D64" s="22"/>
      <c r="E64" s="22"/>
      <c r="F64" s="28">
        <v>36.42</v>
      </c>
      <c r="G64" s="22"/>
      <c r="H64" s="9">
        <v>7.2800000000000011</v>
      </c>
      <c r="I64" s="9">
        <v>43.7</v>
      </c>
    </row>
    <row r="65" spans="1:9">
      <c r="A65" s="7">
        <v>46142</v>
      </c>
      <c r="B65" s="8" t="s">
        <v>63</v>
      </c>
      <c r="C65" s="27" t="s">
        <v>64</v>
      </c>
      <c r="D65" s="22"/>
      <c r="E65" s="22"/>
      <c r="F65" s="28">
        <v>112.44000000000001</v>
      </c>
      <c r="G65" s="22"/>
      <c r="H65" s="9">
        <v>22.489999999999995</v>
      </c>
      <c r="I65" s="9">
        <v>134.93</v>
      </c>
    </row>
    <row r="66" spans="1:9">
      <c r="A66" s="7">
        <v>46147</v>
      </c>
      <c r="B66" s="8" t="s">
        <v>65</v>
      </c>
      <c r="C66" s="27" t="s">
        <v>66</v>
      </c>
      <c r="D66" s="22"/>
      <c r="E66" s="22"/>
      <c r="F66" s="28">
        <v>35.44</v>
      </c>
      <c r="G66" s="22"/>
      <c r="H66" s="9">
        <v>7.0900000000000034</v>
      </c>
      <c r="I66" s="9">
        <v>42.53</v>
      </c>
    </row>
    <row r="67" spans="1:9">
      <c r="A67" s="7">
        <v>46150</v>
      </c>
      <c r="B67" s="8" t="s">
        <v>67</v>
      </c>
      <c r="C67" s="27" t="s">
        <v>68</v>
      </c>
      <c r="D67" s="22"/>
      <c r="E67" s="22"/>
      <c r="F67" s="28">
        <v>42.12</v>
      </c>
      <c r="G67" s="22"/>
      <c r="H67" s="9">
        <v>8.4200000000000017</v>
      </c>
      <c r="I67" s="9">
        <v>50.54</v>
      </c>
    </row>
    <row r="68" spans="1:9">
      <c r="A68" s="7">
        <v>46153</v>
      </c>
      <c r="B68" s="8" t="s">
        <v>69</v>
      </c>
      <c r="C68" s="27" t="s">
        <v>70</v>
      </c>
      <c r="D68" s="22"/>
      <c r="E68" s="22"/>
      <c r="F68" s="28">
        <v>18.79</v>
      </c>
      <c r="G68" s="22"/>
      <c r="H68" s="9">
        <v>3.7600000000000016</v>
      </c>
      <c r="I68" s="9">
        <v>22.55</v>
      </c>
    </row>
    <row r="69" spans="1:9">
      <c r="A69" s="22"/>
      <c r="B69" s="22"/>
      <c r="C69" s="22"/>
      <c r="D69" s="29" t="s">
        <v>24</v>
      </c>
      <c r="E69" s="22"/>
      <c r="F69" s="30">
        <v>245.21</v>
      </c>
      <c r="G69" s="22"/>
      <c r="H69" s="11">
        <v>49.040000000000006</v>
      </c>
      <c r="I69" s="12">
        <v>294.25</v>
      </c>
    </row>
    <row r="70" spans="1:9">
      <c r="A70" s="10"/>
      <c r="B70" s="36" t="s">
        <v>71</v>
      </c>
      <c r="C70" s="37"/>
      <c r="D70" s="38"/>
      <c r="E70" s="38"/>
      <c r="F70" s="38"/>
      <c r="G70" s="38"/>
      <c r="H70" s="27"/>
      <c r="I70" s="22"/>
    </row>
    <row r="71" spans="1:9" ht="15">
      <c r="A71" s="5" t="s">
        <v>1</v>
      </c>
      <c r="B71" s="5" t="s">
        <v>2</v>
      </c>
      <c r="C71" s="23" t="s">
        <v>3</v>
      </c>
      <c r="D71" s="24"/>
      <c r="E71" s="24"/>
      <c r="F71" s="25" t="s">
        <v>4</v>
      </c>
      <c r="G71" s="26"/>
      <c r="H71" s="6" t="s">
        <v>5</v>
      </c>
      <c r="I71" s="6" t="s">
        <v>6</v>
      </c>
    </row>
    <row r="72" spans="1:9">
      <c r="A72" s="7">
        <v>46139</v>
      </c>
      <c r="B72" s="8" t="s">
        <v>72</v>
      </c>
      <c r="C72" s="27" t="s">
        <v>73</v>
      </c>
      <c r="D72" s="22"/>
      <c r="E72" s="22"/>
      <c r="F72" s="28">
        <v>120</v>
      </c>
      <c r="G72" s="22"/>
      <c r="H72" s="9">
        <v>24</v>
      </c>
      <c r="I72" s="9">
        <v>144</v>
      </c>
    </row>
    <row r="73" spans="1:9">
      <c r="A73" s="22"/>
      <c r="B73" s="22"/>
      <c r="C73" s="22"/>
      <c r="D73" s="29" t="s">
        <v>24</v>
      </c>
      <c r="E73" s="22"/>
      <c r="F73" s="30">
        <v>120</v>
      </c>
      <c r="G73" s="22"/>
      <c r="H73" s="11">
        <v>24</v>
      </c>
      <c r="I73" s="12">
        <v>144</v>
      </c>
    </row>
    <row r="74" spans="1:9">
      <c r="A74" s="10"/>
      <c r="B74" s="44" t="s">
        <v>74</v>
      </c>
      <c r="C74" s="45"/>
      <c r="D74" s="46"/>
      <c r="E74" s="46"/>
      <c r="F74" s="46"/>
      <c r="G74" s="46"/>
      <c r="H74" s="22"/>
      <c r="I74" s="22"/>
    </row>
    <row r="75" spans="1:9" ht="15">
      <c r="A75" s="5" t="s">
        <v>1</v>
      </c>
      <c r="B75" s="5" t="s">
        <v>2</v>
      </c>
      <c r="C75" s="23" t="s">
        <v>3</v>
      </c>
      <c r="D75" s="24"/>
      <c r="E75" s="24"/>
      <c r="F75" s="25" t="s">
        <v>4</v>
      </c>
      <c r="G75" s="26"/>
      <c r="H75" s="6" t="s">
        <v>5</v>
      </c>
      <c r="I75" s="6" t="s">
        <v>6</v>
      </c>
    </row>
    <row r="76" spans="1:9">
      <c r="A76" s="7">
        <v>46143</v>
      </c>
      <c r="B76" s="8" t="s">
        <v>75</v>
      </c>
      <c r="C76" s="19" t="s">
        <v>76</v>
      </c>
      <c r="D76" s="20"/>
      <c r="E76" s="20"/>
      <c r="F76" s="28">
        <v>2925.09</v>
      </c>
      <c r="G76" s="22"/>
      <c r="H76" s="9">
        <v>0</v>
      </c>
      <c r="I76" s="14">
        <v>2925.09</v>
      </c>
    </row>
    <row r="77" spans="1:9">
      <c r="A77" s="7">
        <v>46143</v>
      </c>
      <c r="B77" s="8" t="s">
        <v>75</v>
      </c>
      <c r="C77" s="19" t="s">
        <v>77</v>
      </c>
      <c r="D77" s="20"/>
      <c r="E77" s="20"/>
      <c r="F77" s="28">
        <v>2925.1</v>
      </c>
      <c r="G77" s="22"/>
      <c r="H77" s="9">
        <v>0</v>
      </c>
      <c r="I77" s="14">
        <v>2925.1</v>
      </c>
    </row>
    <row r="78" spans="1:9">
      <c r="A78" s="7">
        <v>46143</v>
      </c>
      <c r="B78" s="8" t="s">
        <v>75</v>
      </c>
      <c r="C78" s="19" t="s">
        <v>78</v>
      </c>
      <c r="D78" s="20"/>
      <c r="E78" s="20"/>
      <c r="F78" s="28">
        <v>2925.1</v>
      </c>
      <c r="G78" s="22"/>
      <c r="H78" s="9">
        <v>0</v>
      </c>
      <c r="I78" s="14">
        <v>2925.1</v>
      </c>
    </row>
    <row r="79" spans="1:9" ht="26.25" customHeight="1">
      <c r="A79" s="7">
        <v>46134</v>
      </c>
      <c r="B79" s="8" t="s">
        <v>79</v>
      </c>
      <c r="C79" s="42" t="s">
        <v>80</v>
      </c>
      <c r="D79" s="43"/>
      <c r="E79" s="43"/>
      <c r="F79" s="28">
        <v>934.4</v>
      </c>
      <c r="G79" s="22"/>
      <c r="H79" s="9">
        <v>0</v>
      </c>
      <c r="I79" s="14">
        <v>934.4</v>
      </c>
    </row>
    <row r="80" spans="1:9">
      <c r="A80" s="7">
        <v>46134</v>
      </c>
      <c r="B80" s="8" t="s">
        <v>81</v>
      </c>
      <c r="C80" s="19" t="s">
        <v>82</v>
      </c>
      <c r="D80" s="20"/>
      <c r="E80" s="20"/>
      <c r="F80" s="28">
        <v>50</v>
      </c>
      <c r="G80" s="22"/>
      <c r="H80" s="9">
        <v>0</v>
      </c>
      <c r="I80" s="14">
        <v>50</v>
      </c>
    </row>
    <row r="81" spans="1:9">
      <c r="A81" s="7">
        <v>46141</v>
      </c>
      <c r="B81" s="8" t="s">
        <v>83</v>
      </c>
      <c r="C81" s="19" t="s">
        <v>84</v>
      </c>
      <c r="D81" s="20"/>
      <c r="E81" s="20"/>
      <c r="F81" s="28">
        <v>2250</v>
      </c>
      <c r="G81" s="22"/>
      <c r="H81" s="9">
        <v>450</v>
      </c>
      <c r="I81" s="14">
        <v>2700</v>
      </c>
    </row>
    <row r="82" spans="1:9" ht="27.75" customHeight="1">
      <c r="A82" s="7">
        <v>46144</v>
      </c>
      <c r="B82" s="8" t="s">
        <v>85</v>
      </c>
      <c r="C82" s="42" t="s">
        <v>86</v>
      </c>
      <c r="D82" s="43"/>
      <c r="E82" s="43"/>
      <c r="F82" s="28">
        <v>895</v>
      </c>
      <c r="G82" s="22"/>
      <c r="H82" s="9">
        <v>179</v>
      </c>
      <c r="I82" s="14">
        <v>1074</v>
      </c>
    </row>
    <row r="83" spans="1:9" ht="4.5" customHeight="1">
      <c r="A83" s="40"/>
      <c r="B83" s="41"/>
      <c r="C83" s="41"/>
      <c r="D83" s="41"/>
      <c r="E83" s="41"/>
      <c r="F83" s="41"/>
      <c r="G83" s="41"/>
      <c r="H83" s="41"/>
      <c r="I83" s="41"/>
    </row>
    <row r="84" spans="1:9" ht="25.5" customHeight="1">
      <c r="A84" s="7">
        <v>46141</v>
      </c>
      <c r="B84" s="8" t="s">
        <v>87</v>
      </c>
      <c r="C84" s="42" t="s">
        <v>88</v>
      </c>
      <c r="D84" s="43"/>
      <c r="E84" s="43"/>
      <c r="F84" s="28">
        <v>1986</v>
      </c>
      <c r="G84" s="22"/>
      <c r="H84" s="9">
        <v>0</v>
      </c>
      <c r="I84" s="13">
        <v>1986</v>
      </c>
    </row>
    <row r="85" spans="1:9">
      <c r="A85" s="7">
        <v>46141</v>
      </c>
      <c r="B85" s="8" t="s">
        <v>89</v>
      </c>
      <c r="C85" s="19" t="s">
        <v>90</v>
      </c>
      <c r="D85" s="20"/>
      <c r="E85" s="20"/>
      <c r="F85" s="28">
        <v>271.58000000000004</v>
      </c>
      <c r="G85" s="22"/>
      <c r="H85" s="9">
        <v>0</v>
      </c>
      <c r="I85" s="13">
        <v>271.58000000000004</v>
      </c>
    </row>
    <row r="86" spans="1:9">
      <c r="A86" s="22"/>
      <c r="B86" s="22"/>
      <c r="C86" s="22"/>
      <c r="D86" s="29" t="s">
        <v>24</v>
      </c>
      <c r="E86" s="22"/>
      <c r="F86" s="30">
        <f>F84+F85</f>
        <v>2257.58</v>
      </c>
      <c r="G86" s="22"/>
      <c r="H86" s="11">
        <v>1280.9899999999998</v>
      </c>
      <c r="I86" s="12">
        <f>I84+I85</f>
        <v>2257.58</v>
      </c>
    </row>
    <row r="87" spans="1:9" ht="4.5" customHeight="1">
      <c r="A87" s="40"/>
      <c r="B87" s="41"/>
      <c r="C87" s="41"/>
      <c r="D87" s="41"/>
      <c r="E87" s="41"/>
      <c r="F87" s="41"/>
      <c r="G87" s="41"/>
      <c r="H87" s="41"/>
      <c r="I87" s="41"/>
    </row>
    <row r="88" spans="1:9">
      <c r="A88" s="7">
        <v>46113</v>
      </c>
      <c r="B88" s="8" t="s">
        <v>91</v>
      </c>
      <c r="C88" s="19" t="s">
        <v>92</v>
      </c>
      <c r="D88" s="20"/>
      <c r="E88" s="20"/>
      <c r="F88" s="28">
        <v>665</v>
      </c>
      <c r="G88" s="22"/>
      <c r="H88" s="9">
        <v>133</v>
      </c>
      <c r="I88" s="14">
        <v>798</v>
      </c>
    </row>
    <row r="89" spans="1:9">
      <c r="A89" s="7">
        <v>46150</v>
      </c>
      <c r="B89" s="8" t="s">
        <v>93</v>
      </c>
      <c r="C89" s="19" t="s">
        <v>94</v>
      </c>
      <c r="D89" s="20"/>
      <c r="E89" s="20"/>
      <c r="F89" s="28">
        <v>790.93999999999994</v>
      </c>
      <c r="G89" s="22"/>
      <c r="H89" s="9">
        <v>0</v>
      </c>
      <c r="I89" s="14">
        <v>790.94</v>
      </c>
    </row>
    <row r="90" spans="1:9">
      <c r="A90" s="7">
        <v>46142</v>
      </c>
      <c r="B90" s="8" t="s">
        <v>95</v>
      </c>
      <c r="C90" s="19" t="s">
        <v>96</v>
      </c>
      <c r="D90" s="20"/>
      <c r="E90" s="20"/>
      <c r="F90" s="28">
        <v>454</v>
      </c>
      <c r="G90" s="22"/>
      <c r="H90" s="9">
        <v>90.799999999999955</v>
      </c>
      <c r="I90" s="14">
        <v>544.79999999999995</v>
      </c>
    </row>
    <row r="91" spans="1:9">
      <c r="A91" s="7">
        <v>46142</v>
      </c>
      <c r="B91" s="8" t="s">
        <v>97</v>
      </c>
      <c r="C91" s="42" t="s">
        <v>131</v>
      </c>
      <c r="D91" s="43"/>
      <c r="E91" s="43"/>
      <c r="F91" s="28">
        <v>1350</v>
      </c>
      <c r="G91" s="22"/>
      <c r="H91" s="9">
        <v>270</v>
      </c>
      <c r="I91" s="14">
        <v>1620</v>
      </c>
    </row>
    <row r="92" spans="1:9" ht="4.5" customHeight="1">
      <c r="A92" s="40"/>
      <c r="B92" s="41"/>
      <c r="C92" s="41"/>
      <c r="D92" s="41"/>
      <c r="E92" s="41"/>
      <c r="F92" s="41"/>
      <c r="G92" s="41"/>
      <c r="H92" s="41"/>
      <c r="I92" s="41"/>
    </row>
    <row r="93" spans="1:9">
      <c r="A93" s="10"/>
      <c r="B93" s="36" t="s">
        <v>98</v>
      </c>
      <c r="C93" s="37"/>
      <c r="D93" s="38"/>
      <c r="E93" s="38"/>
      <c r="F93" s="38"/>
      <c r="G93" s="39"/>
      <c r="H93" s="27"/>
      <c r="I93" s="22"/>
    </row>
    <row r="94" spans="1:9" ht="15">
      <c r="A94" s="5" t="s">
        <v>1</v>
      </c>
      <c r="B94" s="5" t="s">
        <v>2</v>
      </c>
      <c r="C94" s="23" t="s">
        <v>3</v>
      </c>
      <c r="D94" s="24"/>
      <c r="E94" s="24"/>
      <c r="F94" s="25" t="s">
        <v>4</v>
      </c>
      <c r="G94" s="26"/>
      <c r="H94" s="6" t="s">
        <v>5</v>
      </c>
      <c r="I94" s="6" t="s">
        <v>6</v>
      </c>
    </row>
    <row r="95" spans="1:9" ht="26.25" customHeight="1">
      <c r="A95" s="7">
        <v>46157</v>
      </c>
      <c r="B95" s="8" t="s">
        <v>99</v>
      </c>
      <c r="C95" s="32" t="s">
        <v>132</v>
      </c>
      <c r="D95" s="33"/>
      <c r="E95" s="33"/>
      <c r="F95" s="28">
        <v>5.13</v>
      </c>
      <c r="G95" s="22"/>
      <c r="H95" s="9">
        <v>1.0300000000000002</v>
      </c>
      <c r="I95" s="9">
        <v>6.16</v>
      </c>
    </row>
    <row r="96" spans="1:9" ht="27" customHeight="1">
      <c r="A96" s="7">
        <v>46157</v>
      </c>
      <c r="B96" s="8" t="s">
        <v>100</v>
      </c>
      <c r="C96" s="32" t="s">
        <v>101</v>
      </c>
      <c r="D96" s="33"/>
      <c r="E96" s="33"/>
      <c r="F96" s="28">
        <v>5.13</v>
      </c>
      <c r="G96" s="22"/>
      <c r="H96" s="9">
        <v>1.0300000000000002</v>
      </c>
      <c r="I96" s="9">
        <v>6.16</v>
      </c>
    </row>
    <row r="97" spans="1:9" ht="24.75" customHeight="1">
      <c r="A97" s="7">
        <v>46157</v>
      </c>
      <c r="B97" s="8" t="s">
        <v>102</v>
      </c>
      <c r="C97" s="32" t="s">
        <v>103</v>
      </c>
      <c r="D97" s="33"/>
      <c r="E97" s="33"/>
      <c r="F97" s="28">
        <v>5.13</v>
      </c>
      <c r="G97" s="22"/>
      <c r="H97" s="9">
        <v>1.0300000000000002</v>
      </c>
      <c r="I97" s="9">
        <v>6.16</v>
      </c>
    </row>
    <row r="98" spans="1:9">
      <c r="A98" s="22"/>
      <c r="B98" s="22"/>
      <c r="C98" s="22"/>
      <c r="D98" s="29" t="s">
        <v>24</v>
      </c>
      <c r="E98" s="22"/>
      <c r="F98" s="30">
        <v>15.39</v>
      </c>
      <c r="G98" s="22"/>
      <c r="H98" s="11">
        <v>3.0900000000000007</v>
      </c>
      <c r="I98" s="12">
        <v>18.48</v>
      </c>
    </row>
    <row r="99" spans="1:9">
      <c r="A99" s="10"/>
      <c r="B99" s="36" t="s">
        <v>104</v>
      </c>
      <c r="C99" s="37"/>
      <c r="D99" s="39"/>
      <c r="E99" s="39"/>
      <c r="F99" s="39"/>
      <c r="G99" s="39"/>
      <c r="H99" s="27"/>
      <c r="I99" s="22"/>
    </row>
    <row r="100" spans="1:9" ht="15">
      <c r="A100" s="5" t="s">
        <v>1</v>
      </c>
      <c r="B100" s="5" t="s">
        <v>2</v>
      </c>
      <c r="C100" s="23" t="s">
        <v>3</v>
      </c>
      <c r="D100" s="24"/>
      <c r="E100" s="24"/>
      <c r="F100" s="25" t="s">
        <v>4</v>
      </c>
      <c r="G100" s="26"/>
      <c r="H100" s="6" t="s">
        <v>5</v>
      </c>
      <c r="I100" s="6" t="s">
        <v>6</v>
      </c>
    </row>
    <row r="101" spans="1:9">
      <c r="A101" s="7">
        <v>46140</v>
      </c>
      <c r="B101" s="8" t="s">
        <v>105</v>
      </c>
      <c r="C101" s="27" t="s">
        <v>106</v>
      </c>
      <c r="D101" s="22"/>
      <c r="E101" s="22"/>
      <c r="F101" s="28">
        <v>1148</v>
      </c>
      <c r="G101" s="22"/>
      <c r="H101" s="9">
        <v>0</v>
      </c>
      <c r="I101" s="9">
        <v>1148</v>
      </c>
    </row>
    <row r="102" spans="1:9">
      <c r="A102" s="22"/>
      <c r="B102" s="22"/>
      <c r="C102" s="22"/>
      <c r="D102" s="29" t="s">
        <v>24</v>
      </c>
      <c r="E102" s="22"/>
      <c r="F102" s="30">
        <v>1148</v>
      </c>
      <c r="G102" s="22"/>
      <c r="H102" s="11">
        <v>0</v>
      </c>
      <c r="I102" s="12">
        <v>1148</v>
      </c>
    </row>
    <row r="103" spans="1:9">
      <c r="A103" s="10"/>
      <c r="B103" s="36" t="s">
        <v>107</v>
      </c>
      <c r="C103" s="37"/>
      <c r="D103" s="38"/>
      <c r="E103" s="38"/>
      <c r="F103" s="38"/>
      <c r="G103" s="38"/>
      <c r="H103" s="27"/>
      <c r="I103" s="22"/>
    </row>
    <row r="104" spans="1:9" ht="15">
      <c r="A104" s="5" t="s">
        <v>1</v>
      </c>
      <c r="B104" s="5" t="s">
        <v>2</v>
      </c>
      <c r="C104" s="23" t="s">
        <v>3</v>
      </c>
      <c r="D104" s="24"/>
      <c r="E104" s="24"/>
      <c r="F104" s="25" t="s">
        <v>4</v>
      </c>
      <c r="G104" s="26"/>
      <c r="H104" s="6" t="s">
        <v>5</v>
      </c>
      <c r="I104" s="6" t="s">
        <v>6</v>
      </c>
    </row>
    <row r="105" spans="1:9">
      <c r="A105" s="7">
        <v>46136</v>
      </c>
      <c r="B105" s="8" t="s">
        <v>135</v>
      </c>
      <c r="C105" s="27" t="s">
        <v>136</v>
      </c>
      <c r="D105" s="22"/>
      <c r="E105" s="22"/>
      <c r="F105" s="28">
        <v>333.37</v>
      </c>
      <c r="G105" s="22"/>
      <c r="H105" s="9">
        <v>66.670000000000016</v>
      </c>
      <c r="I105" s="9">
        <v>400.04</v>
      </c>
    </row>
    <row r="106" spans="1:9">
      <c r="A106" s="7">
        <v>46142</v>
      </c>
      <c r="B106" s="8" t="s">
        <v>108</v>
      </c>
      <c r="C106" s="27" t="s">
        <v>137</v>
      </c>
      <c r="D106" s="22"/>
      <c r="E106" s="22"/>
      <c r="F106" s="28">
        <v>214.30999999999995</v>
      </c>
      <c r="G106" s="22"/>
      <c r="H106" s="9">
        <v>42.860000000000014</v>
      </c>
      <c r="I106" s="9">
        <v>257.16999999999996</v>
      </c>
    </row>
    <row r="107" spans="1:9">
      <c r="A107" s="22"/>
      <c r="B107" s="22"/>
      <c r="C107" s="22"/>
      <c r="D107" s="29" t="s">
        <v>24</v>
      </c>
      <c r="E107" s="22"/>
      <c r="F107" s="30">
        <v>547.67999999999995</v>
      </c>
      <c r="G107" s="22"/>
      <c r="H107" s="11">
        <v>109.53000000000003</v>
      </c>
      <c r="I107" s="12">
        <v>657.21</v>
      </c>
    </row>
    <row r="108" spans="1:9">
      <c r="A108" s="10"/>
      <c r="B108" s="36" t="s">
        <v>109</v>
      </c>
      <c r="C108" s="37"/>
      <c r="D108" s="38"/>
      <c r="E108" s="38"/>
      <c r="F108" s="38"/>
      <c r="G108" s="38"/>
      <c r="H108" s="27"/>
      <c r="I108" s="22"/>
    </row>
    <row r="109" spans="1:9" ht="15">
      <c r="A109" s="5" t="s">
        <v>1</v>
      </c>
      <c r="B109" s="5" t="s">
        <v>2</v>
      </c>
      <c r="C109" s="23" t="s">
        <v>3</v>
      </c>
      <c r="D109" s="24"/>
      <c r="E109" s="24"/>
      <c r="F109" s="25" t="s">
        <v>4</v>
      </c>
      <c r="G109" s="26"/>
      <c r="H109" s="6" t="s">
        <v>5</v>
      </c>
      <c r="I109" s="6" t="s">
        <v>6</v>
      </c>
    </row>
    <row r="110" spans="1:9">
      <c r="A110" s="7">
        <v>46147</v>
      </c>
      <c r="B110" s="8" t="s">
        <v>110</v>
      </c>
      <c r="C110" s="27" t="s">
        <v>111</v>
      </c>
      <c r="D110" s="22"/>
      <c r="E110" s="22"/>
      <c r="F110" s="28">
        <v>1839.48</v>
      </c>
      <c r="G110" s="22"/>
      <c r="H110" s="9">
        <v>367.90000000000009</v>
      </c>
      <c r="I110" s="9">
        <v>2207.38</v>
      </c>
    </row>
    <row r="111" spans="1:9">
      <c r="A111" s="22"/>
      <c r="B111" s="22"/>
      <c r="C111" s="22"/>
      <c r="D111" s="29" t="s">
        <v>24</v>
      </c>
      <c r="E111" s="22"/>
      <c r="F111" s="30">
        <v>1839.48</v>
      </c>
      <c r="G111" s="22"/>
      <c r="H111" s="11">
        <v>367.90000000000009</v>
      </c>
      <c r="I111" s="12">
        <v>2207.38</v>
      </c>
    </row>
    <row r="112" spans="1:9">
      <c r="A112" s="10"/>
      <c r="B112" s="19" t="s">
        <v>112</v>
      </c>
      <c r="C112" s="20"/>
      <c r="D112" s="21"/>
      <c r="E112" s="21"/>
      <c r="F112" s="21"/>
      <c r="G112" s="21"/>
      <c r="H112" s="22"/>
      <c r="I112" s="22"/>
    </row>
    <row r="113" spans="1:9" ht="15">
      <c r="A113" s="5" t="s">
        <v>1</v>
      </c>
      <c r="B113" s="5" t="s">
        <v>2</v>
      </c>
      <c r="C113" s="23" t="s">
        <v>3</v>
      </c>
      <c r="D113" s="24"/>
      <c r="E113" s="24"/>
      <c r="F113" s="25" t="s">
        <v>4</v>
      </c>
      <c r="G113" s="26"/>
      <c r="H113" s="6" t="s">
        <v>5</v>
      </c>
      <c r="I113" s="6" t="s">
        <v>6</v>
      </c>
    </row>
    <row r="114" spans="1:9">
      <c r="A114" s="7">
        <v>46140</v>
      </c>
      <c r="B114" s="8" t="s">
        <v>113</v>
      </c>
      <c r="C114" s="27" t="s">
        <v>114</v>
      </c>
      <c r="D114" s="22"/>
      <c r="E114" s="22"/>
      <c r="F114" s="28">
        <v>140</v>
      </c>
      <c r="G114" s="22"/>
      <c r="H114" s="9">
        <v>28</v>
      </c>
      <c r="I114" s="9">
        <v>168</v>
      </c>
    </row>
    <row r="115" spans="1:9">
      <c r="A115" s="7">
        <v>46140</v>
      </c>
      <c r="B115" s="8" t="s">
        <v>115</v>
      </c>
      <c r="C115" s="27" t="s">
        <v>116</v>
      </c>
      <c r="D115" s="22"/>
      <c r="E115" s="22"/>
      <c r="F115" s="28">
        <v>278.7</v>
      </c>
      <c r="G115" s="22"/>
      <c r="H115" s="9">
        <v>55.740000000000009</v>
      </c>
      <c r="I115" s="9">
        <v>334.44</v>
      </c>
    </row>
    <row r="116" spans="1:9">
      <c r="A116" s="7">
        <v>46140</v>
      </c>
      <c r="B116" s="8" t="s">
        <v>117</v>
      </c>
      <c r="C116" s="27" t="s">
        <v>118</v>
      </c>
      <c r="D116" s="22"/>
      <c r="E116" s="22"/>
      <c r="F116" s="28">
        <v>114</v>
      </c>
      <c r="G116" s="22"/>
      <c r="H116" s="9">
        <v>22.800000000000011</v>
      </c>
      <c r="I116" s="9">
        <v>136.80000000000001</v>
      </c>
    </row>
    <row r="117" spans="1:9">
      <c r="A117" s="7">
        <v>46140</v>
      </c>
      <c r="B117" s="8" t="s">
        <v>119</v>
      </c>
      <c r="C117" s="27" t="s">
        <v>120</v>
      </c>
      <c r="D117" s="22"/>
      <c r="E117" s="22"/>
      <c r="F117" s="28">
        <v>73.5</v>
      </c>
      <c r="G117" s="22"/>
      <c r="H117" s="9">
        <v>14.700000000000003</v>
      </c>
      <c r="I117" s="9">
        <v>88.2</v>
      </c>
    </row>
    <row r="118" spans="1:9">
      <c r="A118" s="22"/>
      <c r="B118" s="22"/>
      <c r="C118" s="22"/>
      <c r="D118" s="29" t="s">
        <v>24</v>
      </c>
      <c r="E118" s="22"/>
      <c r="F118" s="30">
        <v>606.20000000000005</v>
      </c>
      <c r="G118" s="22"/>
      <c r="H118" s="11">
        <v>121.24000000000002</v>
      </c>
      <c r="I118" s="12">
        <v>727.44</v>
      </c>
    </row>
    <row r="119" spans="1:9">
      <c r="A119" s="10"/>
      <c r="B119" s="19" t="s">
        <v>121</v>
      </c>
      <c r="C119" s="20"/>
      <c r="D119" s="21"/>
      <c r="E119" s="21"/>
      <c r="F119" s="21"/>
      <c r="G119" s="21"/>
      <c r="H119" s="27"/>
      <c r="I119" s="22"/>
    </row>
    <row r="120" spans="1:9" ht="15">
      <c r="A120" s="5" t="s">
        <v>1</v>
      </c>
      <c r="B120" s="5" t="s">
        <v>2</v>
      </c>
      <c r="C120" s="23" t="s">
        <v>3</v>
      </c>
      <c r="D120" s="24"/>
      <c r="E120" s="24"/>
      <c r="F120" s="25" t="s">
        <v>4</v>
      </c>
      <c r="G120" s="26"/>
      <c r="H120" s="6" t="s">
        <v>5</v>
      </c>
      <c r="I120" s="6" t="s">
        <v>6</v>
      </c>
    </row>
    <row r="121" spans="1:9" ht="25.5">
      <c r="A121" s="7">
        <v>46120</v>
      </c>
      <c r="B121" s="15" t="s">
        <v>126</v>
      </c>
      <c r="C121" s="32" t="s">
        <v>134</v>
      </c>
      <c r="D121" s="33"/>
      <c r="E121" s="33"/>
      <c r="F121" s="28">
        <v>60</v>
      </c>
      <c r="G121" s="22"/>
      <c r="H121" s="9">
        <v>0</v>
      </c>
      <c r="I121" s="9">
        <v>60</v>
      </c>
    </row>
    <row r="122" spans="1:9">
      <c r="A122" s="7">
        <v>46140</v>
      </c>
      <c r="B122" s="8" t="s">
        <v>122</v>
      </c>
      <c r="C122" s="27" t="s">
        <v>123</v>
      </c>
      <c r="D122" s="22"/>
      <c r="E122" s="22"/>
      <c r="F122" s="28">
        <v>454.5</v>
      </c>
      <c r="G122" s="22"/>
      <c r="H122" s="9">
        <v>90.899999999999977</v>
      </c>
      <c r="I122" s="9">
        <v>545.4</v>
      </c>
    </row>
    <row r="123" spans="1:9">
      <c r="A123" s="7">
        <v>46147</v>
      </c>
      <c r="B123" s="8" t="s">
        <v>124</v>
      </c>
      <c r="C123" s="27" t="s">
        <v>133</v>
      </c>
      <c r="D123" s="22"/>
      <c r="E123" s="22"/>
      <c r="F123" s="28">
        <v>259.49</v>
      </c>
      <c r="G123" s="22"/>
      <c r="H123" s="9">
        <v>0</v>
      </c>
      <c r="I123" s="9">
        <v>259.49</v>
      </c>
    </row>
    <row r="124" spans="1:9">
      <c r="A124" s="22"/>
      <c r="B124" s="22"/>
      <c r="C124" s="22"/>
      <c r="D124" s="29" t="s">
        <v>24</v>
      </c>
      <c r="E124" s="22"/>
      <c r="F124" s="30">
        <v>773.99</v>
      </c>
      <c r="G124" s="22"/>
      <c r="H124" s="11">
        <v>90.899999999999977</v>
      </c>
      <c r="I124" s="12">
        <v>864.89</v>
      </c>
    </row>
    <row r="125" spans="1:9">
      <c r="A125" s="4"/>
      <c r="B125" s="19" t="s">
        <v>138</v>
      </c>
      <c r="C125" s="20"/>
      <c r="D125" s="21"/>
      <c r="E125" s="21"/>
      <c r="F125" s="21"/>
      <c r="G125" s="21"/>
      <c r="H125" s="31"/>
      <c r="I125" s="26"/>
    </row>
    <row r="126" spans="1:9" ht="15">
      <c r="A126" s="5" t="s">
        <v>1</v>
      </c>
      <c r="B126" s="5" t="s">
        <v>2</v>
      </c>
      <c r="C126" s="23" t="s">
        <v>3</v>
      </c>
      <c r="D126" s="24"/>
      <c r="E126" s="24"/>
      <c r="F126" s="25" t="s">
        <v>4</v>
      </c>
      <c r="G126" s="26"/>
      <c r="H126" s="6" t="s">
        <v>5</v>
      </c>
      <c r="I126" s="6" t="s">
        <v>6</v>
      </c>
    </row>
    <row r="127" spans="1:9">
      <c r="A127" s="7">
        <v>46163</v>
      </c>
      <c r="B127" s="8" t="s">
        <v>139</v>
      </c>
      <c r="C127" s="27" t="s">
        <v>140</v>
      </c>
      <c r="D127" s="22"/>
      <c r="E127" s="22"/>
      <c r="F127" s="28">
        <v>8951.0300000000007</v>
      </c>
      <c r="G127" s="22"/>
      <c r="H127" s="9">
        <v>0</v>
      </c>
      <c r="I127" s="9">
        <v>8951.0300000000007</v>
      </c>
    </row>
    <row r="128" spans="1:9" ht="24" customHeight="1">
      <c r="A128" s="7">
        <v>46163</v>
      </c>
      <c r="B128" s="8" t="s">
        <v>139</v>
      </c>
      <c r="C128" s="32" t="s">
        <v>141</v>
      </c>
      <c r="D128" s="33"/>
      <c r="E128" s="33"/>
      <c r="F128" s="28">
        <v>560.75</v>
      </c>
      <c r="G128" s="22"/>
      <c r="H128" s="9">
        <v>0</v>
      </c>
      <c r="I128" s="9">
        <v>560.75</v>
      </c>
    </row>
    <row r="129" spans="1:9">
      <c r="A129" s="7">
        <v>46163</v>
      </c>
      <c r="B129" s="8" t="s">
        <v>139</v>
      </c>
      <c r="C129" s="27" t="s">
        <v>142</v>
      </c>
      <c r="D129" s="22"/>
      <c r="E129" s="22"/>
      <c r="F129" s="28">
        <v>-441.66999999999996</v>
      </c>
      <c r="G129" s="22"/>
      <c r="H129" s="9">
        <v>0</v>
      </c>
      <c r="I129" s="9">
        <v>-441.66999999999996</v>
      </c>
    </row>
    <row r="130" spans="1:9">
      <c r="A130" s="22"/>
      <c r="B130" s="22"/>
      <c r="C130" s="22"/>
      <c r="D130" s="29" t="s">
        <v>24</v>
      </c>
      <c r="E130" s="22"/>
      <c r="F130" s="30">
        <v>9070.11</v>
      </c>
      <c r="G130" s="22"/>
      <c r="H130" s="11">
        <v>0</v>
      </c>
      <c r="I130" s="12">
        <v>9070.11</v>
      </c>
    </row>
    <row r="131" spans="1:9">
      <c r="A131" s="10"/>
      <c r="B131" s="19" t="s">
        <v>143</v>
      </c>
      <c r="C131" s="20"/>
      <c r="D131" s="21"/>
      <c r="E131" s="21"/>
      <c r="F131" s="21"/>
      <c r="G131" s="21"/>
      <c r="H131" s="22"/>
      <c r="I131" s="22"/>
    </row>
    <row r="132" spans="1:9" ht="15">
      <c r="A132" s="5" t="s">
        <v>1</v>
      </c>
      <c r="B132" s="5" t="s">
        <v>2</v>
      </c>
      <c r="C132" s="23" t="s">
        <v>3</v>
      </c>
      <c r="D132" s="24"/>
      <c r="E132" s="24"/>
      <c r="F132" s="25" t="s">
        <v>4</v>
      </c>
      <c r="G132" s="26"/>
      <c r="H132" s="6" t="s">
        <v>5</v>
      </c>
      <c r="I132" s="6" t="s">
        <v>6</v>
      </c>
    </row>
    <row r="133" spans="1:9">
      <c r="A133" s="7">
        <v>46163</v>
      </c>
      <c r="B133" s="8" t="s">
        <v>139</v>
      </c>
      <c r="C133" s="27" t="s">
        <v>144</v>
      </c>
      <c r="D133" s="22"/>
      <c r="E133" s="22"/>
      <c r="F133" s="28">
        <v>9602.9599999999991</v>
      </c>
      <c r="G133" s="22"/>
      <c r="H133" s="9">
        <v>0</v>
      </c>
      <c r="I133" s="9">
        <v>9602.9599999999991</v>
      </c>
    </row>
    <row r="134" spans="1:9">
      <c r="A134" s="22"/>
      <c r="B134" s="22"/>
      <c r="C134" s="22"/>
      <c r="D134" s="29" t="s">
        <v>24</v>
      </c>
      <c r="E134" s="22"/>
      <c r="F134" s="30">
        <v>9602.9599999999991</v>
      </c>
      <c r="G134" s="22"/>
      <c r="H134" s="11">
        <v>0</v>
      </c>
      <c r="I134" s="12">
        <v>9602.9599999999991</v>
      </c>
    </row>
    <row r="135" spans="1:9" ht="21.75" customHeight="1">
      <c r="A135" s="22"/>
      <c r="B135" s="22"/>
      <c r="C135" s="22"/>
      <c r="D135" s="29" t="s">
        <v>125</v>
      </c>
      <c r="E135" s="22"/>
      <c r="F135" s="34">
        <f>I135-H135</f>
        <v>52430.740000000005</v>
      </c>
      <c r="G135" s="35"/>
      <c r="H135" s="16">
        <v>3717.38</v>
      </c>
      <c r="I135" s="16">
        <v>56148.12</v>
      </c>
    </row>
  </sheetData>
  <mergeCells count="280">
    <mergeCell ref="A1:I1"/>
    <mergeCell ref="A2:I2"/>
    <mergeCell ref="C105:E105"/>
    <mergeCell ref="F105:G105"/>
    <mergeCell ref="C106:E106"/>
    <mergeCell ref="F106:G106"/>
    <mergeCell ref="A107:C107"/>
    <mergeCell ref="D107:E107"/>
    <mergeCell ref="F107:G107"/>
    <mergeCell ref="B5:H5"/>
    <mergeCell ref="A6:I6"/>
    <mergeCell ref="C10:E10"/>
    <mergeCell ref="F10:G10"/>
    <mergeCell ref="C11:E11"/>
    <mergeCell ref="F11:G11"/>
    <mergeCell ref="A3:I3"/>
    <mergeCell ref="A4:H4"/>
    <mergeCell ref="H8:I8"/>
    <mergeCell ref="F9:G9"/>
    <mergeCell ref="B8:G8"/>
    <mergeCell ref="C9:E9"/>
    <mergeCell ref="C16:E16"/>
    <mergeCell ref="F16:G16"/>
    <mergeCell ref="C17:E17"/>
    <mergeCell ref="F17:G17"/>
    <mergeCell ref="C14:E14"/>
    <mergeCell ref="F14:G14"/>
    <mergeCell ref="C15:E15"/>
    <mergeCell ref="F15:G15"/>
    <mergeCell ref="A7:I7"/>
    <mergeCell ref="C12:E12"/>
    <mergeCell ref="F12:G12"/>
    <mergeCell ref="C13:E13"/>
    <mergeCell ref="F13:G13"/>
    <mergeCell ref="C20:E20"/>
    <mergeCell ref="F20:G20"/>
    <mergeCell ref="A21:C21"/>
    <mergeCell ref="D21:E21"/>
    <mergeCell ref="F21:G21"/>
    <mergeCell ref="C18:E18"/>
    <mergeCell ref="F18:G18"/>
    <mergeCell ref="C19:E19"/>
    <mergeCell ref="F19:G19"/>
    <mergeCell ref="C24:E24"/>
    <mergeCell ref="F24:G24"/>
    <mergeCell ref="A25:C25"/>
    <mergeCell ref="D25:E25"/>
    <mergeCell ref="F25:G25"/>
    <mergeCell ref="H22:I22"/>
    <mergeCell ref="F23:G23"/>
    <mergeCell ref="B22:G22"/>
    <mergeCell ref="C23:E23"/>
    <mergeCell ref="A30:C30"/>
    <mergeCell ref="D30:E30"/>
    <mergeCell ref="F30:G30"/>
    <mergeCell ref="C28:E28"/>
    <mergeCell ref="F28:G28"/>
    <mergeCell ref="C29:E29"/>
    <mergeCell ref="F29:G29"/>
    <mergeCell ref="H26:I26"/>
    <mergeCell ref="F27:G27"/>
    <mergeCell ref="B26:G26"/>
    <mergeCell ref="C27:E27"/>
    <mergeCell ref="C34:E34"/>
    <mergeCell ref="F34:G34"/>
    <mergeCell ref="C35:E35"/>
    <mergeCell ref="F35:G35"/>
    <mergeCell ref="H31:I31"/>
    <mergeCell ref="F32:G32"/>
    <mergeCell ref="C33:E33"/>
    <mergeCell ref="F33:G33"/>
    <mergeCell ref="B31:G31"/>
    <mergeCell ref="C32:E32"/>
    <mergeCell ref="H38:I38"/>
    <mergeCell ref="F39:G39"/>
    <mergeCell ref="B38:G38"/>
    <mergeCell ref="C39:E39"/>
    <mergeCell ref="C36:E36"/>
    <mergeCell ref="F36:G36"/>
    <mergeCell ref="A37:C37"/>
    <mergeCell ref="D37:E37"/>
    <mergeCell ref="F37:G37"/>
    <mergeCell ref="C44:E44"/>
    <mergeCell ref="F44:G44"/>
    <mergeCell ref="C45:E45"/>
    <mergeCell ref="F45:G45"/>
    <mergeCell ref="C42:E42"/>
    <mergeCell ref="F42:G42"/>
    <mergeCell ref="C43:E43"/>
    <mergeCell ref="F43:G43"/>
    <mergeCell ref="C40:E40"/>
    <mergeCell ref="F40:G40"/>
    <mergeCell ref="C41:E41"/>
    <mergeCell ref="F41:G41"/>
    <mergeCell ref="H47:I47"/>
    <mergeCell ref="F48:G48"/>
    <mergeCell ref="C49:E49"/>
    <mergeCell ref="F49:G49"/>
    <mergeCell ref="B47:G47"/>
    <mergeCell ref="C48:E48"/>
    <mergeCell ref="A46:C46"/>
    <mergeCell ref="D46:E46"/>
    <mergeCell ref="F46:G46"/>
    <mergeCell ref="H52:I52"/>
    <mergeCell ref="F53:G53"/>
    <mergeCell ref="B52:G52"/>
    <mergeCell ref="C53:E53"/>
    <mergeCell ref="C50:E50"/>
    <mergeCell ref="F50:G50"/>
    <mergeCell ref="A51:C51"/>
    <mergeCell ref="D51:E51"/>
    <mergeCell ref="F51:G51"/>
    <mergeCell ref="H56:I56"/>
    <mergeCell ref="F57:G57"/>
    <mergeCell ref="B56:G56"/>
    <mergeCell ref="C57:E57"/>
    <mergeCell ref="C54:E54"/>
    <mergeCell ref="F54:G54"/>
    <mergeCell ref="A55:C55"/>
    <mergeCell ref="D55:E55"/>
    <mergeCell ref="F55:G55"/>
    <mergeCell ref="C60:E60"/>
    <mergeCell ref="F60:G60"/>
    <mergeCell ref="A61:C61"/>
    <mergeCell ref="D61:E61"/>
    <mergeCell ref="F61:G61"/>
    <mergeCell ref="C58:E58"/>
    <mergeCell ref="F58:G58"/>
    <mergeCell ref="C59:E59"/>
    <mergeCell ref="F59:G59"/>
    <mergeCell ref="C66:E66"/>
    <mergeCell ref="F66:G66"/>
    <mergeCell ref="C67:E67"/>
    <mergeCell ref="F67:G67"/>
    <mergeCell ref="C64:E64"/>
    <mergeCell ref="F64:G64"/>
    <mergeCell ref="C65:E65"/>
    <mergeCell ref="F65:G65"/>
    <mergeCell ref="H62:I62"/>
    <mergeCell ref="F63:G63"/>
    <mergeCell ref="B62:G62"/>
    <mergeCell ref="C63:E63"/>
    <mergeCell ref="H70:I70"/>
    <mergeCell ref="F71:G71"/>
    <mergeCell ref="B70:G70"/>
    <mergeCell ref="C71:E71"/>
    <mergeCell ref="C68:E68"/>
    <mergeCell ref="F68:G68"/>
    <mergeCell ref="A69:C69"/>
    <mergeCell ref="D69:E69"/>
    <mergeCell ref="F69:G69"/>
    <mergeCell ref="H74:I74"/>
    <mergeCell ref="F75:G75"/>
    <mergeCell ref="B74:G74"/>
    <mergeCell ref="C75:E75"/>
    <mergeCell ref="C72:E72"/>
    <mergeCell ref="F72:G72"/>
    <mergeCell ref="A73:C73"/>
    <mergeCell ref="D73:E73"/>
    <mergeCell ref="F73:G73"/>
    <mergeCell ref="C80:E80"/>
    <mergeCell ref="F80:G80"/>
    <mergeCell ref="C81:E81"/>
    <mergeCell ref="F81:G81"/>
    <mergeCell ref="C78:E78"/>
    <mergeCell ref="F78:G78"/>
    <mergeCell ref="C79:E79"/>
    <mergeCell ref="F79:G79"/>
    <mergeCell ref="C76:E76"/>
    <mergeCell ref="F76:G76"/>
    <mergeCell ref="C77:E77"/>
    <mergeCell ref="F77:G77"/>
    <mergeCell ref="C85:E85"/>
    <mergeCell ref="F85:G85"/>
    <mergeCell ref="C88:E88"/>
    <mergeCell ref="F88:G88"/>
    <mergeCell ref="C82:E82"/>
    <mergeCell ref="F82:G82"/>
    <mergeCell ref="C84:E84"/>
    <mergeCell ref="F84:G84"/>
    <mergeCell ref="A83:I83"/>
    <mergeCell ref="A92:I92"/>
    <mergeCell ref="B93:G93"/>
    <mergeCell ref="H93:I93"/>
    <mergeCell ref="F94:G94"/>
    <mergeCell ref="C91:E91"/>
    <mergeCell ref="F91:G91"/>
    <mergeCell ref="A86:C86"/>
    <mergeCell ref="D86:E86"/>
    <mergeCell ref="F86:G86"/>
    <mergeCell ref="A87:I87"/>
    <mergeCell ref="C89:E89"/>
    <mergeCell ref="F89:G89"/>
    <mergeCell ref="C90:E90"/>
    <mergeCell ref="F90:G90"/>
    <mergeCell ref="B99:G99"/>
    <mergeCell ref="H99:I99"/>
    <mergeCell ref="F100:G100"/>
    <mergeCell ref="C97:E97"/>
    <mergeCell ref="F97:G97"/>
    <mergeCell ref="A98:C98"/>
    <mergeCell ref="D98:E98"/>
    <mergeCell ref="F98:G98"/>
    <mergeCell ref="C94:E94"/>
    <mergeCell ref="C95:E95"/>
    <mergeCell ref="F95:G95"/>
    <mergeCell ref="C96:E96"/>
    <mergeCell ref="F96:G96"/>
    <mergeCell ref="B103:G103"/>
    <mergeCell ref="H103:I103"/>
    <mergeCell ref="F104:G104"/>
    <mergeCell ref="C100:E100"/>
    <mergeCell ref="C101:E101"/>
    <mergeCell ref="F101:G101"/>
    <mergeCell ref="A102:C102"/>
    <mergeCell ref="D102:E102"/>
    <mergeCell ref="F102:G102"/>
    <mergeCell ref="B108:G108"/>
    <mergeCell ref="H108:I108"/>
    <mergeCell ref="F109:G109"/>
    <mergeCell ref="C104:E104"/>
    <mergeCell ref="B112:G112"/>
    <mergeCell ref="H112:I112"/>
    <mergeCell ref="F113:G113"/>
    <mergeCell ref="C109:E109"/>
    <mergeCell ref="C110:E110"/>
    <mergeCell ref="F110:G110"/>
    <mergeCell ref="A111:C111"/>
    <mergeCell ref="D111:E111"/>
    <mergeCell ref="F111:G111"/>
    <mergeCell ref="C116:E116"/>
    <mergeCell ref="F116:G116"/>
    <mergeCell ref="C117:E117"/>
    <mergeCell ref="F117:G117"/>
    <mergeCell ref="C113:E113"/>
    <mergeCell ref="C114:E114"/>
    <mergeCell ref="F114:G114"/>
    <mergeCell ref="C115:E115"/>
    <mergeCell ref="F115:G115"/>
    <mergeCell ref="B119:G119"/>
    <mergeCell ref="C120:E120"/>
    <mergeCell ref="H119:I119"/>
    <mergeCell ref="F120:G120"/>
    <mergeCell ref="C121:E121"/>
    <mergeCell ref="F121:G121"/>
    <mergeCell ref="A118:C118"/>
    <mergeCell ref="D118:E118"/>
    <mergeCell ref="F118:G118"/>
    <mergeCell ref="A124:C124"/>
    <mergeCell ref="D124:E124"/>
    <mergeCell ref="F124:G124"/>
    <mergeCell ref="A135:C135"/>
    <mergeCell ref="D135:E135"/>
    <mergeCell ref="F135:G135"/>
    <mergeCell ref="C122:E122"/>
    <mergeCell ref="F122:G122"/>
    <mergeCell ref="C123:E123"/>
    <mergeCell ref="F123:G123"/>
    <mergeCell ref="B125:G125"/>
    <mergeCell ref="A130:C130"/>
    <mergeCell ref="D130:E130"/>
    <mergeCell ref="F130:G130"/>
    <mergeCell ref="H125:I125"/>
    <mergeCell ref="C126:E126"/>
    <mergeCell ref="F126:G126"/>
    <mergeCell ref="C127:E127"/>
    <mergeCell ref="F127:G127"/>
    <mergeCell ref="C128:E128"/>
    <mergeCell ref="F128:G128"/>
    <mergeCell ref="C129:E129"/>
    <mergeCell ref="F129:G129"/>
    <mergeCell ref="B131:G131"/>
    <mergeCell ref="H131:I131"/>
    <mergeCell ref="C132:E132"/>
    <mergeCell ref="F132:G132"/>
    <mergeCell ref="C133:E133"/>
    <mergeCell ref="F133:G133"/>
    <mergeCell ref="A134:C134"/>
    <mergeCell ref="D134:E134"/>
    <mergeCell ref="F134:G134"/>
  </mergeCells>
  <printOptions horizontalCentered="1"/>
  <pageMargins left="0.23622047244094491" right="0.23622047244094491" top="0.23622047244094491" bottom="0.23622047244094491" header="0.31496062992125984" footer="0.31496062992125984"/>
  <pageSetup paperSize="9" orientation="portrait" r:id="rId1"/>
  <rowBreaks count="2" manualBreakCount="2">
    <brk id="61" max="16383" man="1"/>
    <brk id="11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0bf440-f76c-482a-9ce2-35c54b6728dc">
      <Terms xmlns="http://schemas.microsoft.com/office/infopath/2007/PartnerControls"/>
    </lcf76f155ced4ddcb4097134ff3c332f>
    <TaxCatchAll xmlns="9c812a9a-031c-4ac9-8d4d-6863ba6e92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91CA46ECE8E43B8599341AF5E98AE" ma:contentTypeVersion="18" ma:contentTypeDescription="Create a new document." ma:contentTypeScope="" ma:versionID="3660fb3432387eb523cba9c5fe432612">
  <xsd:schema xmlns:xsd="http://www.w3.org/2001/XMLSchema" xmlns:xs="http://www.w3.org/2001/XMLSchema" xmlns:p="http://schemas.microsoft.com/office/2006/metadata/properties" xmlns:ns2="f80bf440-f76c-482a-9ce2-35c54b6728dc" xmlns:ns3="9c812a9a-031c-4ac9-8d4d-6863ba6e9288" targetNamespace="http://schemas.microsoft.com/office/2006/metadata/properties" ma:root="true" ma:fieldsID="717ee3b36b5c965106d8fd2be95f1f6e" ns2:_="" ns3:_="">
    <xsd:import namespace="f80bf440-f76c-482a-9ce2-35c54b6728dc"/>
    <xsd:import namespace="9c812a9a-031c-4ac9-8d4d-6863ba6e92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bf440-f76c-482a-9ce2-35c54b6728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f1744ca-e981-46e7-8327-cd4cc389d2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12a9a-031c-4ac9-8d4d-6863ba6e9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fd7847a-2430-4a49-ba58-33dd6ca6afc0}" ma:internalName="TaxCatchAll" ma:showField="CatchAllData" ma:web="9c812a9a-031c-4ac9-8d4d-6863ba6e92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A19504-E664-48FB-BB11-AC01CADF3831}">
  <ds:schemaRefs>
    <ds:schemaRef ds:uri="http://schemas.microsoft.com/office/2006/metadata/properties"/>
    <ds:schemaRef ds:uri="http://schemas.microsoft.com/office/infopath/2007/PartnerControls"/>
    <ds:schemaRef ds:uri="f80bf440-f76c-482a-9ce2-35c54b6728dc"/>
    <ds:schemaRef ds:uri="9c812a9a-031c-4ac9-8d4d-6863ba6e9288"/>
  </ds:schemaRefs>
</ds:datastoreItem>
</file>

<file path=customXml/itemProps2.xml><?xml version="1.0" encoding="utf-8"?>
<ds:datastoreItem xmlns:ds="http://schemas.openxmlformats.org/officeDocument/2006/customXml" ds:itemID="{D4F4082B-4A4E-417B-9B4D-A96420F90C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618A22-2EE7-4677-902F-137D9E4D3D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bf440-f76c-482a-9ce2-35c54b6728dc"/>
    <ds:schemaRef ds:uri="9c812a9a-031c-4ac9-8d4d-6863ba6e9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Outstanding Purchase Transacti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Pullen</dc:creator>
  <cp:lastModifiedBy>Sharon Petela</cp:lastModifiedBy>
  <cp:lastPrinted>2026-05-21T20:02:31Z</cp:lastPrinted>
  <dcterms:created xsi:type="dcterms:W3CDTF">2026-05-20T19:40:50Z</dcterms:created>
  <dcterms:modified xsi:type="dcterms:W3CDTF">2026-05-28T14:20:32Z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0x0101009A891CA46ECE8E43B8599341AF5E98AE</vt:lpwstr>
  </property>
  <property fmtid="{D5CDD505-2E9C-101B-9397-08002B2CF9AE}" pid="3" name="MediaServiceImageTags">
    <vt:lpwstr/>
  </property>
</Properties>
</file>