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radleystoke.sharepoint.com/Data/BSTC Agenda and Minutes/BS Agendas/Current Committee Agendas/Finance Committee - 25th March 2026/"/>
    </mc:Choice>
  </mc:AlternateContent>
  <xr:revisionPtr revIDLastSave="3" documentId="8_{4B44C72C-B0D3-4258-960A-51E5D03DE0D9}" xr6:coauthVersionLast="47" xr6:coauthVersionMax="47" xr10:uidLastSave="{1E75940A-B41E-4FCA-9AA6-F2EB1EFBE160}"/>
  <bookViews>
    <workbookView xWindow="-120" yWindow="-120" windowWidth="29040" windowHeight="15720" xr2:uid="{8CD6688F-1E42-43E1-98F7-C9C481248AB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0" i="1" l="1"/>
  <c r="J70" i="1"/>
  <c r="H70" i="1"/>
  <c r="K29" i="1"/>
  <c r="J29" i="1"/>
  <c r="H29" i="1"/>
</calcChain>
</file>

<file path=xl/sharedStrings.xml><?xml version="1.0" encoding="utf-8"?>
<sst xmlns="http://schemas.openxmlformats.org/spreadsheetml/2006/main" count="191" uniqueCount="81">
  <si>
    <t xml:space="preserve"> BRADLEY STOKE TOWN COUNCIL</t>
  </si>
  <si>
    <t>Tran No.</t>
  </si>
  <si>
    <t>Date</t>
  </si>
  <si>
    <t>A/C  Ref</t>
  </si>
  <si>
    <t>Inv Ref</t>
  </si>
  <si>
    <t>Details</t>
  </si>
  <si>
    <t>Net Amount</t>
  </si>
  <si>
    <t>Tax Amount</t>
  </si>
  <si>
    <t>Gross Amount</t>
  </si>
  <si>
    <t>Payment Date</t>
  </si>
  <si>
    <t>BRIGHTHR</t>
  </si>
  <si>
    <t>VODAFONE</t>
  </si>
  <si>
    <t>MAINST</t>
  </si>
  <si>
    <t>SAGE001</t>
  </si>
  <si>
    <t>SUEZ001</t>
  </si>
  <si>
    <t>FUELG</t>
  </si>
  <si>
    <t>Totals:</t>
  </si>
  <si>
    <t>BARCSEL</t>
  </si>
  <si>
    <t>BRITTGAS</t>
  </si>
  <si>
    <t>BW Electricity - 08/01-07/02/2026</t>
  </si>
  <si>
    <t>Bright HR - Feb-2026</t>
  </si>
  <si>
    <t>13 Mobile Phone Network - Feb 2026</t>
  </si>
  <si>
    <t>JC CR Gas - 29/01-17/02/2026</t>
  </si>
  <si>
    <t>BW Gas - 22/12/2025-21/01/2026</t>
  </si>
  <si>
    <t>JC Gas - 15/11-14/12/2025 - Year-end adj by B.Gas</t>
  </si>
  <si>
    <t>JC Gas - 15/12/2025-14/01/2026</t>
  </si>
  <si>
    <t>BC Gas - 29/12/2025-28/01/2026</t>
  </si>
  <si>
    <t>BC Electricity - 27/12/2025-25/01/2026</t>
  </si>
  <si>
    <t>JC CR Gas - 29/12/2025-28/01/2026</t>
  </si>
  <si>
    <t>JC Electricity - 01/01-31/01/2026</t>
  </si>
  <si>
    <t>JC Gas - 15/01-14/02/2026</t>
  </si>
  <si>
    <t>Sage Account + Payroll Feb 2026</t>
  </si>
  <si>
    <t>WP22 WPO - Transit Fuel Jan 2026</t>
  </si>
  <si>
    <t>Office Full fibre Broadband Mar 2026</t>
  </si>
  <si>
    <t>Office-4G-Router Mar 2026</t>
  </si>
  <si>
    <t>OFFICE - 9 Soft Phone Mar 2026</t>
  </si>
  <si>
    <t>JC - 1x soft phone Mar 2026</t>
  </si>
  <si>
    <t>BW - 1x Soft Phone Mar 2026</t>
  </si>
  <si>
    <t>BC - 1x Soft Phone Mar 2026</t>
  </si>
  <si>
    <t>JC - Full Fibre Broadband Mar 2026</t>
  </si>
  <si>
    <t>BW - Full Fibre Broadband Mar 2026</t>
  </si>
  <si>
    <t>BC - General Waste Collection - Feb 2026</t>
  </si>
  <si>
    <t>BW - General Waste Collection - Feb 2026</t>
  </si>
  <si>
    <t>JC - General Waste Collection - Feb 2026</t>
  </si>
  <si>
    <t>Supplier for Youth Work Session</t>
  </si>
  <si>
    <t>Youth Work Supplier for Sessions</t>
  </si>
  <si>
    <t>U003228594</t>
  </si>
  <si>
    <t>INV22143305</t>
  </si>
  <si>
    <t>260300203781*</t>
  </si>
  <si>
    <t>260300203781**</t>
  </si>
  <si>
    <t>11WD</t>
  </si>
  <si>
    <t>11WD*</t>
  </si>
  <si>
    <t>11GB</t>
  </si>
  <si>
    <t>11GA</t>
  </si>
  <si>
    <t>11PF</t>
  </si>
  <si>
    <t>11IB</t>
  </si>
  <si>
    <t>BC – Screws for chains</t>
  </si>
  <si>
    <t>JC – Board Sealant for Hardcourt</t>
  </si>
  <si>
    <t>BW – Adhesive + Trim for New Door</t>
  </si>
  <si>
    <t>JC – Wood Stain for Boards on Hardcourt</t>
  </si>
  <si>
    <t>Paddock Close Play Area – Repair Materials</t>
  </si>
  <si>
    <t>JC – Woodland Suite x2 Replacement Notice Boards</t>
  </si>
  <si>
    <t>JC – Maintenance Materials</t>
  </si>
  <si>
    <t>JC – Wood Stain for Hardcourt Boards</t>
  </si>
  <si>
    <t>JC – Wood Stain + Materials for Hardcourt Boards</t>
  </si>
  <si>
    <t>Skate Park – Monthly SumUp Card Charge</t>
  </si>
  <si>
    <t>All Sites – Air Freshener + Sanitary Supplies</t>
  </si>
  <si>
    <t>All Sites – Dishwasher Tablets + Salt</t>
  </si>
  <si>
    <t>Warm Spaces – Squash</t>
  </si>
  <si>
    <t>JC – Replacement Phone Charging Leads</t>
  </si>
  <si>
    <t>All Sites – Descaler</t>
  </si>
  <si>
    <t>BC + JC – Folders</t>
  </si>
  <si>
    <t>G. Allen – ILCA Training</t>
  </si>
  <si>
    <t>All Sites – Sanitary Ware Supplier</t>
  </si>
  <si>
    <t>Indeed – Advertising for Senior Youth Worker</t>
  </si>
  <si>
    <t>BC – Spare Mobile Phone Handset + Leads</t>
  </si>
  <si>
    <t>BC – Mobile Phone Signal Booster</t>
  </si>
  <si>
    <t>Mums' Pamper Morning – Food and Drink</t>
  </si>
  <si>
    <t>1WD – Poster + Flyer</t>
  </si>
  <si>
    <t>BARCLAYS SELECT CARD PAYMENTS  - DD PAID 06/03/2026</t>
  </si>
  <si>
    <t>DIRECT DEBITS PAID UP TO 9TH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</si>
</sst>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0"/>
      <color rgb="FF00000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000000"/>
      <name val="Tahoma"/>
      <family val="2"/>
    </font>
    <font>
      <b/>
      <u/>
      <sz val="10"/>
      <color rgb="FF000000"/>
      <name val="Tahoma"/>
      <family val="2"/>
    </font>
    <font>
      <b/>
      <u/>
      <sz val="10"/>
      <name val="Tahoma"/>
      <family val="2"/>
    </font>
    <font>
      <b/>
      <sz val="9"/>
      <color theme="1"/>
      <name val="Tahoma"/>
      <family val="2"/>
    </font>
    <font>
      <b/>
      <u/>
      <sz val="9"/>
      <color theme="1"/>
      <name val="Tahoma"/>
      <family val="2"/>
    </font>
    <font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1" fontId="4" fillId="4" borderId="1" xfId="0" applyNumberFormat="1" applyFont="1" applyFill="1" applyBorder="1" applyAlignment="1">
      <alignment horizontal="left"/>
    </xf>
    <xf numFmtId="14" fontId="4" fillId="4" borderId="1" xfId="0" applyNumberFormat="1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 wrapText="1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1" fontId="4" fillId="0" borderId="1" xfId="0" applyNumberFormat="1" applyFont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 wrapText="1"/>
    </xf>
    <xf numFmtId="0" fontId="9" fillId="0" borderId="0" xfId="0" applyFont="1" applyAlignment="1">
      <alignment horizontal="left"/>
    </xf>
    <xf numFmtId="2" fontId="4" fillId="4" borderId="1" xfId="0" applyNumberFormat="1" applyFont="1" applyFill="1" applyBorder="1" applyAlignment="1">
      <alignment horizontal="left"/>
    </xf>
    <xf numFmtId="14" fontId="3" fillId="4" borderId="1" xfId="0" applyNumberFormat="1" applyFont="1" applyFill="1" applyBorder="1" applyAlignment="1">
      <alignment horizontal="left"/>
    </xf>
    <xf numFmtId="2" fontId="4" fillId="0" borderId="3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2" fontId="3" fillId="0" borderId="1" xfId="0" applyNumberFormat="1" applyFont="1" applyBorder="1" applyAlignment="1">
      <alignment horizontal="left"/>
    </xf>
    <xf numFmtId="2" fontId="8" fillId="5" borderId="1" xfId="0" applyNumberFormat="1" applyFont="1" applyFill="1" applyBorder="1" applyAlignment="1">
      <alignment horizontal="left"/>
    </xf>
    <xf numFmtId="2" fontId="5" fillId="2" borderId="1" xfId="0" applyNumberFormat="1" applyFont="1" applyFill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2" fontId="3" fillId="0" borderId="3" xfId="0" applyNumberFormat="1" applyFont="1" applyBorder="1" applyAlignment="1">
      <alignment horizontal="left"/>
    </xf>
    <xf numFmtId="2" fontId="3" fillId="0" borderId="4" xfId="0" applyNumberFormat="1" applyFont="1" applyBorder="1" applyAlignment="1">
      <alignment horizontal="left"/>
    </xf>
    <xf numFmtId="0" fontId="0" fillId="0" borderId="1" xfId="0" applyBorder="1" applyAlignment="1">
      <alignment horizontal="center"/>
    </xf>
    <xf numFmtId="0" fontId="7" fillId="5" borderId="1" xfId="0" applyFont="1" applyFill="1" applyBorder="1" applyAlignment="1">
      <alignment horizontal="right"/>
    </xf>
    <xf numFmtId="2" fontId="8" fillId="5" borderId="1" xfId="0" applyNumberFormat="1" applyFont="1" applyFill="1" applyBorder="1" applyAlignment="1">
      <alignment horizontal="left"/>
    </xf>
    <xf numFmtId="0" fontId="8" fillId="5" borderId="1" xfId="0" applyFont="1" applyFill="1" applyBorder="1" applyAlignment="1">
      <alignment horizontal="left"/>
    </xf>
    <xf numFmtId="1" fontId="4" fillId="4" borderId="3" xfId="0" applyNumberFormat="1" applyFont="1" applyFill="1" applyBorder="1" applyAlignment="1">
      <alignment horizontal="left"/>
    </xf>
    <xf numFmtId="1" fontId="4" fillId="4" borderId="4" xfId="0" applyNumberFormat="1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2" fontId="4" fillId="4" borderId="3" xfId="0" applyNumberFormat="1" applyFont="1" applyFill="1" applyBorder="1" applyAlignment="1">
      <alignment horizontal="left"/>
    </xf>
    <xf numFmtId="2" fontId="4" fillId="4" borderId="4" xfId="0" applyNumberFormat="1" applyFont="1" applyFill="1" applyBorder="1" applyAlignment="1">
      <alignment horizontal="left"/>
    </xf>
    <xf numFmtId="1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4" fillId="4" borderId="3" xfId="0" applyFont="1" applyFill="1" applyBorder="1" applyAlignment="1">
      <alignment horizontal="left" wrapText="1"/>
    </xf>
    <xf numFmtId="0" fontId="4" fillId="4" borderId="4" xfId="0" applyFont="1" applyFill="1" applyBorder="1" applyAlignment="1">
      <alignment horizontal="left" wrapText="1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2" fontId="4" fillId="0" borderId="3" xfId="0" applyNumberFormat="1" applyFont="1" applyBorder="1" applyAlignment="1">
      <alignment horizontal="left"/>
    </xf>
    <xf numFmtId="2" fontId="4" fillId="0" borderId="4" xfId="0" applyNumberFormat="1" applyFont="1" applyBorder="1" applyAlignment="1">
      <alignment horizontal="left"/>
    </xf>
    <xf numFmtId="0" fontId="5" fillId="0" borderId="3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2" fontId="5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9E767-A5E5-45B9-BE63-B65AB678997C}">
  <dimension ref="A1:M70"/>
  <sheetViews>
    <sheetView tabSelected="1" topLeftCell="A29" zoomScaleNormal="100" workbookViewId="0">
      <selection activeCell="H72" sqref="H72"/>
    </sheetView>
  </sheetViews>
  <sheetFormatPr defaultRowHeight="15" x14ac:dyDescent="0.25"/>
  <cols>
    <col min="2" max="2" width="11.85546875" customWidth="1"/>
    <col min="3" max="3" width="10.85546875" customWidth="1"/>
    <col min="7" max="7" width="32.28515625" customWidth="1"/>
    <col min="9" max="9" width="4.140625" customWidth="1"/>
    <col min="12" max="12" width="3.140625" customWidth="1"/>
    <col min="13" max="13" width="11.7109375" customWidth="1"/>
  </cols>
  <sheetData>
    <row r="1" spans="1:13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x14ac:dyDescent="0.25">
      <c r="A2" s="40" t="s">
        <v>80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ht="26.25" x14ac:dyDescent="0.25">
      <c r="A3" s="11" t="s">
        <v>1</v>
      </c>
      <c r="B3" s="12" t="s">
        <v>2</v>
      </c>
      <c r="C3" s="12" t="s">
        <v>3</v>
      </c>
      <c r="D3" s="42" t="s">
        <v>4</v>
      </c>
      <c r="E3" s="43"/>
      <c r="F3" s="42" t="s">
        <v>5</v>
      </c>
      <c r="G3" s="43"/>
      <c r="H3" s="44" t="s">
        <v>6</v>
      </c>
      <c r="I3" s="45"/>
      <c r="J3" s="11" t="s">
        <v>7</v>
      </c>
      <c r="K3" s="42" t="s">
        <v>8</v>
      </c>
      <c r="L3" s="43"/>
      <c r="M3" s="13" t="s">
        <v>9</v>
      </c>
    </row>
    <row r="4" spans="1:13" x14ac:dyDescent="0.25">
      <c r="A4" s="16">
        <v>98782</v>
      </c>
      <c r="B4" s="2">
        <v>46063</v>
      </c>
      <c r="C4" s="3" t="s">
        <v>18</v>
      </c>
      <c r="D4" s="33">
        <v>603938134</v>
      </c>
      <c r="E4" s="34"/>
      <c r="F4" s="35" t="s">
        <v>19</v>
      </c>
      <c r="G4" s="36"/>
      <c r="H4" s="37">
        <v>446.45</v>
      </c>
      <c r="I4" s="38"/>
      <c r="J4" s="17">
        <v>89.29</v>
      </c>
      <c r="K4" s="37">
        <v>535.74</v>
      </c>
      <c r="L4" s="38"/>
      <c r="M4" s="18">
        <v>46077</v>
      </c>
    </row>
    <row r="5" spans="1:13" x14ac:dyDescent="0.25">
      <c r="A5" s="1">
        <v>98861</v>
      </c>
      <c r="B5" s="2">
        <v>46069</v>
      </c>
      <c r="C5" s="3" t="s">
        <v>10</v>
      </c>
      <c r="D5" s="33" t="s">
        <v>46</v>
      </c>
      <c r="E5" s="34"/>
      <c r="F5" s="35" t="s">
        <v>20</v>
      </c>
      <c r="G5" s="36"/>
      <c r="H5" s="37">
        <v>137.69999999999999</v>
      </c>
      <c r="I5" s="38"/>
      <c r="J5" s="17">
        <v>27.54</v>
      </c>
      <c r="K5" s="37">
        <v>165.24</v>
      </c>
      <c r="L5" s="38"/>
      <c r="M5" s="18">
        <v>46083</v>
      </c>
    </row>
    <row r="6" spans="1:13" x14ac:dyDescent="0.25">
      <c r="A6" s="1">
        <v>98874</v>
      </c>
      <c r="B6" s="2">
        <v>46064</v>
      </c>
      <c r="C6" s="3" t="s">
        <v>11</v>
      </c>
      <c r="D6" s="33">
        <v>691566353045</v>
      </c>
      <c r="E6" s="34"/>
      <c r="F6" s="35" t="s">
        <v>21</v>
      </c>
      <c r="G6" s="36"/>
      <c r="H6" s="37">
        <v>137.31</v>
      </c>
      <c r="I6" s="38"/>
      <c r="J6" s="17">
        <v>27.46</v>
      </c>
      <c r="K6" s="37">
        <v>164.77</v>
      </c>
      <c r="L6" s="38"/>
      <c r="M6" s="18">
        <v>46078</v>
      </c>
    </row>
    <row r="7" spans="1:13" x14ac:dyDescent="0.25">
      <c r="A7" s="1">
        <v>99000</v>
      </c>
      <c r="B7" s="2">
        <v>46072</v>
      </c>
      <c r="C7" s="3" t="s">
        <v>18</v>
      </c>
      <c r="D7" s="33">
        <v>603931701</v>
      </c>
      <c r="E7" s="34"/>
      <c r="F7" s="35" t="s">
        <v>22</v>
      </c>
      <c r="G7" s="36"/>
      <c r="H7" s="37">
        <v>149.46</v>
      </c>
      <c r="I7" s="38"/>
      <c r="J7" s="17">
        <v>29.89</v>
      </c>
      <c r="K7" s="37">
        <v>179.35</v>
      </c>
      <c r="L7" s="38"/>
      <c r="M7" s="18">
        <v>46086</v>
      </c>
    </row>
    <row r="8" spans="1:13" x14ac:dyDescent="0.25">
      <c r="A8" s="1">
        <v>98445</v>
      </c>
      <c r="B8" s="2">
        <v>46049</v>
      </c>
      <c r="C8" s="3" t="s">
        <v>18</v>
      </c>
      <c r="D8" s="33">
        <v>60393179</v>
      </c>
      <c r="E8" s="34"/>
      <c r="F8" s="35" t="s">
        <v>23</v>
      </c>
      <c r="G8" s="36"/>
      <c r="H8" s="37">
        <v>856.1</v>
      </c>
      <c r="I8" s="38"/>
      <c r="J8" s="17">
        <v>171.22</v>
      </c>
      <c r="K8" s="37">
        <v>1027.32</v>
      </c>
      <c r="L8" s="38"/>
      <c r="M8" s="2">
        <v>46063</v>
      </c>
    </row>
    <row r="9" spans="1:13" ht="26.25" customHeight="1" x14ac:dyDescent="0.25">
      <c r="A9" s="1">
        <v>98571</v>
      </c>
      <c r="B9" s="2">
        <v>46051</v>
      </c>
      <c r="C9" s="3" t="s">
        <v>18</v>
      </c>
      <c r="D9" s="33">
        <v>603931700</v>
      </c>
      <c r="E9" s="34"/>
      <c r="F9" s="46" t="s">
        <v>24</v>
      </c>
      <c r="G9" s="47"/>
      <c r="H9" s="37">
        <v>21.77</v>
      </c>
      <c r="I9" s="38"/>
      <c r="J9" s="17">
        <v>4.3499999999999996</v>
      </c>
      <c r="K9" s="37">
        <v>26.12</v>
      </c>
      <c r="L9" s="38"/>
      <c r="M9" s="2">
        <v>46065</v>
      </c>
    </row>
    <row r="10" spans="1:13" x14ac:dyDescent="0.25">
      <c r="A10" s="1">
        <v>98605</v>
      </c>
      <c r="B10" s="2">
        <v>46052</v>
      </c>
      <c r="C10" s="3" t="s">
        <v>18</v>
      </c>
      <c r="D10" s="33">
        <v>603931700</v>
      </c>
      <c r="E10" s="34"/>
      <c r="F10" s="35" t="s">
        <v>25</v>
      </c>
      <c r="G10" s="36"/>
      <c r="H10" s="37">
        <v>2001.25</v>
      </c>
      <c r="I10" s="38"/>
      <c r="J10" s="17">
        <v>400.25</v>
      </c>
      <c r="K10" s="37">
        <v>2401.5</v>
      </c>
      <c r="L10" s="38"/>
      <c r="M10" s="2">
        <v>46066</v>
      </c>
    </row>
    <row r="11" spans="1:13" x14ac:dyDescent="0.25">
      <c r="A11" s="1">
        <v>98606</v>
      </c>
      <c r="B11" s="2">
        <v>46055</v>
      </c>
      <c r="C11" s="3" t="s">
        <v>18</v>
      </c>
      <c r="D11" s="33">
        <v>603931792</v>
      </c>
      <c r="E11" s="34"/>
      <c r="F11" s="35" t="s">
        <v>26</v>
      </c>
      <c r="G11" s="36"/>
      <c r="H11" s="37">
        <v>1671.62</v>
      </c>
      <c r="I11" s="38"/>
      <c r="J11" s="17">
        <v>334.32</v>
      </c>
      <c r="K11" s="37">
        <v>2005.94</v>
      </c>
      <c r="L11" s="38"/>
      <c r="M11" s="2">
        <v>46069</v>
      </c>
    </row>
    <row r="12" spans="1:13" x14ac:dyDescent="0.25">
      <c r="A12" s="1">
        <v>98446</v>
      </c>
      <c r="B12" s="2">
        <v>46049</v>
      </c>
      <c r="C12" s="3" t="s">
        <v>18</v>
      </c>
      <c r="D12" s="33">
        <v>603938133</v>
      </c>
      <c r="E12" s="34"/>
      <c r="F12" s="35" t="s">
        <v>27</v>
      </c>
      <c r="G12" s="36"/>
      <c r="H12" s="37">
        <v>607.54</v>
      </c>
      <c r="I12" s="38"/>
      <c r="J12" s="17">
        <v>121.5</v>
      </c>
      <c r="K12" s="37">
        <v>729.04</v>
      </c>
      <c r="L12" s="38"/>
      <c r="M12" s="2">
        <v>46063</v>
      </c>
    </row>
    <row r="13" spans="1:13" x14ac:dyDescent="0.25">
      <c r="A13" s="1">
        <v>98732</v>
      </c>
      <c r="B13" s="2">
        <v>46056</v>
      </c>
      <c r="C13" s="3" t="s">
        <v>18</v>
      </c>
      <c r="D13" s="33">
        <v>603931701</v>
      </c>
      <c r="E13" s="34"/>
      <c r="F13" s="35" t="s">
        <v>28</v>
      </c>
      <c r="G13" s="36"/>
      <c r="H13" s="37">
        <v>215.02</v>
      </c>
      <c r="I13" s="38"/>
      <c r="J13" s="17">
        <v>10.75</v>
      </c>
      <c r="K13" s="37">
        <v>225.77</v>
      </c>
      <c r="L13" s="38"/>
      <c r="M13" s="2">
        <v>46070</v>
      </c>
    </row>
    <row r="14" spans="1:13" x14ac:dyDescent="0.25">
      <c r="A14" s="1">
        <v>98731</v>
      </c>
      <c r="B14" s="2">
        <v>46056</v>
      </c>
      <c r="C14" s="3" t="s">
        <v>18</v>
      </c>
      <c r="D14" s="33">
        <v>603938066</v>
      </c>
      <c r="E14" s="34"/>
      <c r="F14" s="35" t="s">
        <v>29</v>
      </c>
      <c r="G14" s="36"/>
      <c r="H14" s="37">
        <v>1030.07</v>
      </c>
      <c r="I14" s="38"/>
      <c r="J14" s="17">
        <v>206.01</v>
      </c>
      <c r="K14" s="37">
        <v>1236.08</v>
      </c>
      <c r="L14" s="38"/>
      <c r="M14" s="2">
        <v>46070</v>
      </c>
    </row>
    <row r="15" spans="1:13" x14ac:dyDescent="0.25">
      <c r="A15" s="1">
        <v>99001</v>
      </c>
      <c r="B15" s="2">
        <v>46072</v>
      </c>
      <c r="C15" s="3" t="s">
        <v>18</v>
      </c>
      <c r="D15" s="33">
        <v>603931700</v>
      </c>
      <c r="E15" s="34"/>
      <c r="F15" s="35" t="s">
        <v>30</v>
      </c>
      <c r="G15" s="36"/>
      <c r="H15" s="37">
        <v>1927.37</v>
      </c>
      <c r="I15" s="38"/>
      <c r="J15" s="17">
        <v>385.47</v>
      </c>
      <c r="K15" s="37">
        <v>2312.84</v>
      </c>
      <c r="L15" s="38"/>
      <c r="M15" s="2">
        <v>46086</v>
      </c>
    </row>
    <row r="16" spans="1:13" x14ac:dyDescent="0.25">
      <c r="A16" s="1">
        <v>98655</v>
      </c>
      <c r="B16" s="2">
        <v>46054</v>
      </c>
      <c r="C16" s="3" t="s">
        <v>13</v>
      </c>
      <c r="D16" s="33" t="s">
        <v>47</v>
      </c>
      <c r="E16" s="34"/>
      <c r="F16" s="35" t="s">
        <v>31</v>
      </c>
      <c r="G16" s="36"/>
      <c r="H16" s="37">
        <v>420.9</v>
      </c>
      <c r="I16" s="38"/>
      <c r="J16" s="17">
        <v>84.18</v>
      </c>
      <c r="K16" s="37">
        <v>505.08</v>
      </c>
      <c r="L16" s="38"/>
      <c r="M16" s="18">
        <v>46069</v>
      </c>
    </row>
    <row r="17" spans="1:13" x14ac:dyDescent="0.25">
      <c r="A17" s="1">
        <v>98627</v>
      </c>
      <c r="B17" s="2">
        <v>46055</v>
      </c>
      <c r="C17" s="3" t="s">
        <v>15</v>
      </c>
      <c r="D17" s="33">
        <v>12582280</v>
      </c>
      <c r="E17" s="34"/>
      <c r="F17" s="35" t="s">
        <v>32</v>
      </c>
      <c r="G17" s="36"/>
      <c r="H17" s="37">
        <v>66.83</v>
      </c>
      <c r="I17" s="38"/>
      <c r="J17" s="17">
        <v>13.36</v>
      </c>
      <c r="K17" s="37">
        <v>80.19</v>
      </c>
      <c r="L17" s="38"/>
      <c r="M17" s="18">
        <v>46066</v>
      </c>
    </row>
    <row r="18" spans="1:13" x14ac:dyDescent="0.25">
      <c r="A18" s="1">
        <v>99196</v>
      </c>
      <c r="B18" s="2">
        <v>46082</v>
      </c>
      <c r="C18" s="3" t="s">
        <v>12</v>
      </c>
      <c r="D18" s="33">
        <v>260300203781</v>
      </c>
      <c r="E18" s="34"/>
      <c r="F18" s="35" t="s">
        <v>33</v>
      </c>
      <c r="G18" s="36"/>
      <c r="H18" s="37">
        <v>52</v>
      </c>
      <c r="I18" s="38"/>
      <c r="J18" s="17">
        <v>10.4</v>
      </c>
      <c r="K18" s="37">
        <v>62.4</v>
      </c>
      <c r="L18" s="38"/>
      <c r="M18" s="18">
        <v>46072</v>
      </c>
    </row>
    <row r="19" spans="1:13" x14ac:dyDescent="0.25">
      <c r="A19" s="1">
        <v>99197</v>
      </c>
      <c r="B19" s="2">
        <v>46082</v>
      </c>
      <c r="C19" s="3" t="s">
        <v>12</v>
      </c>
      <c r="D19" s="33">
        <v>260300203781</v>
      </c>
      <c r="E19" s="34"/>
      <c r="F19" s="35" t="s">
        <v>34</v>
      </c>
      <c r="G19" s="36"/>
      <c r="H19" s="37">
        <v>32</v>
      </c>
      <c r="I19" s="38"/>
      <c r="J19" s="17">
        <v>6.4</v>
      </c>
      <c r="K19" s="37">
        <v>38.4</v>
      </c>
      <c r="L19" s="38"/>
      <c r="M19" s="18">
        <v>46072</v>
      </c>
    </row>
    <row r="20" spans="1:13" x14ac:dyDescent="0.25">
      <c r="A20" s="1">
        <v>99198</v>
      </c>
      <c r="B20" s="2">
        <v>46082</v>
      </c>
      <c r="C20" s="3" t="s">
        <v>12</v>
      </c>
      <c r="D20" s="33">
        <v>260300203781</v>
      </c>
      <c r="E20" s="34"/>
      <c r="F20" s="35" t="s">
        <v>35</v>
      </c>
      <c r="G20" s="36"/>
      <c r="H20" s="37">
        <v>112.5</v>
      </c>
      <c r="I20" s="38"/>
      <c r="J20" s="17">
        <v>22.5</v>
      </c>
      <c r="K20" s="37">
        <v>135</v>
      </c>
      <c r="L20" s="38"/>
      <c r="M20" s="18">
        <v>46072</v>
      </c>
    </row>
    <row r="21" spans="1:13" x14ac:dyDescent="0.25">
      <c r="A21" s="1">
        <v>99199</v>
      </c>
      <c r="B21" s="2">
        <v>46082</v>
      </c>
      <c r="C21" s="3" t="s">
        <v>12</v>
      </c>
      <c r="D21" s="33" t="s">
        <v>48</v>
      </c>
      <c r="E21" s="34"/>
      <c r="F21" s="35" t="s">
        <v>36</v>
      </c>
      <c r="G21" s="36"/>
      <c r="H21" s="37">
        <v>12.5</v>
      </c>
      <c r="I21" s="38"/>
      <c r="J21" s="17">
        <v>2.5</v>
      </c>
      <c r="K21" s="37">
        <v>15</v>
      </c>
      <c r="L21" s="38"/>
      <c r="M21" s="18">
        <v>46072</v>
      </c>
    </row>
    <row r="22" spans="1:13" x14ac:dyDescent="0.25">
      <c r="A22" s="1">
        <v>99200</v>
      </c>
      <c r="B22" s="2">
        <v>46082</v>
      </c>
      <c r="C22" s="3" t="s">
        <v>12</v>
      </c>
      <c r="D22" s="33" t="s">
        <v>49</v>
      </c>
      <c r="E22" s="34"/>
      <c r="F22" s="35" t="s">
        <v>37</v>
      </c>
      <c r="G22" s="36"/>
      <c r="H22" s="37">
        <v>12.5</v>
      </c>
      <c r="I22" s="38"/>
      <c r="J22" s="17">
        <v>2.5</v>
      </c>
      <c r="K22" s="37">
        <v>15</v>
      </c>
      <c r="L22" s="38"/>
      <c r="M22" s="18">
        <v>46072</v>
      </c>
    </row>
    <row r="23" spans="1:13" x14ac:dyDescent="0.25">
      <c r="A23" s="1">
        <v>99201</v>
      </c>
      <c r="B23" s="2">
        <v>46082</v>
      </c>
      <c r="C23" s="3" t="s">
        <v>12</v>
      </c>
      <c r="D23" s="33">
        <v>2603002203601</v>
      </c>
      <c r="E23" s="34"/>
      <c r="F23" s="35" t="s">
        <v>38</v>
      </c>
      <c r="G23" s="36"/>
      <c r="H23" s="37">
        <v>12.5</v>
      </c>
      <c r="I23" s="38"/>
      <c r="J23" s="17">
        <v>2.5</v>
      </c>
      <c r="K23" s="37">
        <v>15</v>
      </c>
      <c r="L23" s="38"/>
      <c r="M23" s="18">
        <v>46072</v>
      </c>
    </row>
    <row r="24" spans="1:13" x14ac:dyDescent="0.25">
      <c r="A24" s="1">
        <v>99202</v>
      </c>
      <c r="B24" s="2">
        <v>46082</v>
      </c>
      <c r="C24" s="3" t="s">
        <v>12</v>
      </c>
      <c r="D24" s="33">
        <v>2603002203513</v>
      </c>
      <c r="E24" s="34"/>
      <c r="F24" s="35" t="s">
        <v>39</v>
      </c>
      <c r="G24" s="36"/>
      <c r="H24" s="37">
        <v>39.5</v>
      </c>
      <c r="I24" s="38"/>
      <c r="J24" s="17">
        <v>7.9</v>
      </c>
      <c r="K24" s="37">
        <v>47.4</v>
      </c>
      <c r="L24" s="38"/>
      <c r="M24" s="18">
        <v>46072</v>
      </c>
    </row>
    <row r="25" spans="1:13" x14ac:dyDescent="0.25">
      <c r="A25" s="1">
        <v>99203</v>
      </c>
      <c r="B25" s="2">
        <v>46082</v>
      </c>
      <c r="C25" s="3" t="s">
        <v>12</v>
      </c>
      <c r="D25" s="33">
        <v>33897328</v>
      </c>
      <c r="E25" s="34"/>
      <c r="F25" s="35" t="s">
        <v>40</v>
      </c>
      <c r="G25" s="36"/>
      <c r="H25" s="37">
        <v>34.5</v>
      </c>
      <c r="I25" s="38"/>
      <c r="J25" s="17">
        <v>6.9</v>
      </c>
      <c r="K25" s="37">
        <v>41.4</v>
      </c>
      <c r="L25" s="38"/>
      <c r="M25" s="18">
        <v>46072</v>
      </c>
    </row>
    <row r="26" spans="1:13" x14ac:dyDescent="0.25">
      <c r="A26" s="1">
        <v>98740</v>
      </c>
      <c r="B26" s="2">
        <v>46053</v>
      </c>
      <c r="C26" s="3" t="s">
        <v>14</v>
      </c>
      <c r="D26" s="33">
        <v>33897328</v>
      </c>
      <c r="E26" s="34"/>
      <c r="F26" s="35" t="s">
        <v>41</v>
      </c>
      <c r="G26" s="36"/>
      <c r="H26" s="37">
        <v>311.41000000000003</v>
      </c>
      <c r="I26" s="38"/>
      <c r="J26" s="17">
        <v>62.28</v>
      </c>
      <c r="K26" s="37">
        <v>373.69</v>
      </c>
      <c r="L26" s="38"/>
      <c r="M26" s="18">
        <v>46080</v>
      </c>
    </row>
    <row r="27" spans="1:13" x14ac:dyDescent="0.25">
      <c r="A27" s="1">
        <v>98739</v>
      </c>
      <c r="B27" s="2">
        <v>46053</v>
      </c>
      <c r="C27" s="3" t="s">
        <v>14</v>
      </c>
      <c r="D27" s="33">
        <v>33897328</v>
      </c>
      <c r="E27" s="34"/>
      <c r="F27" s="35" t="s">
        <v>42</v>
      </c>
      <c r="G27" s="36"/>
      <c r="H27" s="37">
        <v>569.22</v>
      </c>
      <c r="I27" s="38"/>
      <c r="J27" s="17">
        <v>113.84</v>
      </c>
      <c r="K27" s="37">
        <v>683.06</v>
      </c>
      <c r="L27" s="38"/>
      <c r="M27" s="18">
        <v>46080</v>
      </c>
    </row>
    <row r="28" spans="1:13" x14ac:dyDescent="0.25">
      <c r="A28" s="1">
        <v>99738</v>
      </c>
      <c r="B28" s="2">
        <v>46053</v>
      </c>
      <c r="C28" s="3" t="s">
        <v>14</v>
      </c>
      <c r="D28" s="33">
        <v>33897328</v>
      </c>
      <c r="E28" s="34"/>
      <c r="F28" s="35" t="s">
        <v>43</v>
      </c>
      <c r="G28" s="36"/>
      <c r="H28" s="37">
        <v>160.53</v>
      </c>
      <c r="I28" s="38"/>
      <c r="J28" s="17">
        <v>32.11</v>
      </c>
      <c r="K28" s="37">
        <v>192.64</v>
      </c>
      <c r="L28" s="38"/>
      <c r="M28" s="18">
        <v>46080</v>
      </c>
    </row>
    <row r="29" spans="1:13" x14ac:dyDescent="0.25">
      <c r="A29" s="52"/>
      <c r="B29" s="53"/>
      <c r="C29" s="53"/>
      <c r="D29" s="53"/>
      <c r="E29" s="53"/>
      <c r="F29" s="54" t="s">
        <v>16</v>
      </c>
      <c r="G29" s="54"/>
      <c r="H29" s="55">
        <f>SUM(H4:I28)</f>
        <v>11038.55</v>
      </c>
      <c r="I29" s="56"/>
      <c r="J29" s="24">
        <f>SUM(J4:J28)</f>
        <v>2175.4200000000005</v>
      </c>
      <c r="K29" s="55">
        <f>SUM(K4:L28)</f>
        <v>13213.969999999998</v>
      </c>
      <c r="L29" s="56"/>
      <c r="M29" s="10"/>
    </row>
    <row r="30" spans="1:13" x14ac:dyDescent="0.25">
      <c r="A30" s="57" t="s">
        <v>79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</row>
    <row r="31" spans="1:13" ht="26.25" x14ac:dyDescent="0.25">
      <c r="A31" s="4" t="s">
        <v>1</v>
      </c>
      <c r="B31" s="5" t="s">
        <v>2</v>
      </c>
      <c r="C31" s="5" t="s">
        <v>3</v>
      </c>
      <c r="D31" s="59" t="s">
        <v>4</v>
      </c>
      <c r="E31" s="60"/>
      <c r="F31" s="6" t="s">
        <v>5</v>
      </c>
      <c r="G31" s="14"/>
      <c r="H31" s="42" t="s">
        <v>6</v>
      </c>
      <c r="I31" s="42"/>
      <c r="J31" s="4" t="s">
        <v>7</v>
      </c>
      <c r="K31" s="61" t="s">
        <v>8</v>
      </c>
      <c r="L31" s="62"/>
      <c r="M31" s="15" t="s">
        <v>9</v>
      </c>
    </row>
    <row r="32" spans="1:13" x14ac:dyDescent="0.25">
      <c r="A32" s="7">
        <v>99210</v>
      </c>
      <c r="B32" s="8">
        <v>46050</v>
      </c>
      <c r="C32" s="9" t="s">
        <v>17</v>
      </c>
      <c r="D32" s="48" t="s">
        <v>50</v>
      </c>
      <c r="E32" s="49"/>
      <c r="F32" s="48" t="s">
        <v>56</v>
      </c>
      <c r="G32" s="49"/>
      <c r="H32" s="50">
        <v>13.8</v>
      </c>
      <c r="I32" s="51"/>
      <c r="J32" s="19">
        <v>2.76</v>
      </c>
      <c r="K32" s="50">
        <v>16.559999999999999</v>
      </c>
      <c r="L32" s="51"/>
      <c r="M32" s="20">
        <v>46087</v>
      </c>
    </row>
    <row r="33" spans="1:13" x14ac:dyDescent="0.25">
      <c r="A33" s="7">
        <v>99211</v>
      </c>
      <c r="B33" s="8">
        <v>46052</v>
      </c>
      <c r="C33" s="9" t="s">
        <v>17</v>
      </c>
      <c r="D33" s="48" t="s">
        <v>50</v>
      </c>
      <c r="E33" s="49"/>
      <c r="F33" s="48" t="s">
        <v>57</v>
      </c>
      <c r="G33" s="49"/>
      <c r="H33" s="50">
        <v>20.2</v>
      </c>
      <c r="I33" s="51"/>
      <c r="J33" s="19">
        <v>4.04</v>
      </c>
      <c r="K33" s="50">
        <v>24.24</v>
      </c>
      <c r="L33" s="51"/>
      <c r="M33" s="20">
        <v>46087</v>
      </c>
    </row>
    <row r="34" spans="1:13" x14ac:dyDescent="0.25">
      <c r="A34" s="7">
        <v>99212</v>
      </c>
      <c r="B34" s="8">
        <v>46056</v>
      </c>
      <c r="C34" s="9" t="s">
        <v>17</v>
      </c>
      <c r="D34" s="48" t="s">
        <v>50</v>
      </c>
      <c r="E34" s="49"/>
      <c r="F34" s="48" t="s">
        <v>58</v>
      </c>
      <c r="G34" s="49"/>
      <c r="H34" s="50">
        <v>32.159999999999997</v>
      </c>
      <c r="I34" s="51"/>
      <c r="J34" s="19">
        <v>6.43</v>
      </c>
      <c r="K34" s="50">
        <v>38.590000000000003</v>
      </c>
      <c r="L34" s="51"/>
      <c r="M34" s="20">
        <v>46087</v>
      </c>
    </row>
    <row r="35" spans="1:13" x14ac:dyDescent="0.25">
      <c r="A35" s="7">
        <v>99213</v>
      </c>
      <c r="B35" s="8">
        <v>46057</v>
      </c>
      <c r="C35" s="9" t="s">
        <v>17</v>
      </c>
      <c r="D35" s="48" t="s">
        <v>50</v>
      </c>
      <c r="E35" s="49"/>
      <c r="F35" s="48" t="s">
        <v>59</v>
      </c>
      <c r="G35" s="49"/>
      <c r="H35" s="50">
        <v>14.79</v>
      </c>
      <c r="I35" s="51"/>
      <c r="J35" s="19">
        <v>2.96</v>
      </c>
      <c r="K35" s="50">
        <v>17.75</v>
      </c>
      <c r="L35" s="51"/>
      <c r="M35" s="20">
        <v>46087</v>
      </c>
    </row>
    <row r="36" spans="1:13" x14ac:dyDescent="0.25">
      <c r="A36" s="7">
        <v>99214</v>
      </c>
      <c r="B36" s="8">
        <v>46072</v>
      </c>
      <c r="C36" s="9" t="s">
        <v>17</v>
      </c>
      <c r="D36" s="48" t="s">
        <v>50</v>
      </c>
      <c r="E36" s="49"/>
      <c r="F36" s="48" t="s">
        <v>60</v>
      </c>
      <c r="G36" s="49"/>
      <c r="H36" s="50">
        <v>32.6</v>
      </c>
      <c r="I36" s="51"/>
      <c r="J36" s="19">
        <v>6.52</v>
      </c>
      <c r="K36" s="50">
        <v>39.119999999999997</v>
      </c>
      <c r="L36" s="51"/>
      <c r="M36" s="20">
        <v>46087</v>
      </c>
    </row>
    <row r="37" spans="1:13" ht="27" customHeight="1" x14ac:dyDescent="0.25">
      <c r="A37" s="7">
        <v>99215</v>
      </c>
      <c r="B37" s="8">
        <v>46073</v>
      </c>
      <c r="C37" s="9" t="s">
        <v>17</v>
      </c>
      <c r="D37" s="48" t="s">
        <v>50</v>
      </c>
      <c r="E37" s="49"/>
      <c r="F37" s="63" t="s">
        <v>61</v>
      </c>
      <c r="G37" s="64"/>
      <c r="H37" s="50">
        <v>52.39</v>
      </c>
      <c r="I37" s="51"/>
      <c r="J37" s="19">
        <v>10.48</v>
      </c>
      <c r="K37" s="50">
        <v>62.87</v>
      </c>
      <c r="L37" s="51"/>
      <c r="M37" s="20">
        <v>46087</v>
      </c>
    </row>
    <row r="38" spans="1:13" x14ac:dyDescent="0.25">
      <c r="A38" s="7">
        <v>99216</v>
      </c>
      <c r="B38" s="8">
        <v>46072</v>
      </c>
      <c r="C38" s="9" t="s">
        <v>17</v>
      </c>
      <c r="D38" s="48" t="s">
        <v>50</v>
      </c>
      <c r="E38" s="49"/>
      <c r="F38" s="48" t="s">
        <v>62</v>
      </c>
      <c r="G38" s="49"/>
      <c r="H38" s="50">
        <v>4.3499999999999996</v>
      </c>
      <c r="I38" s="51"/>
      <c r="J38" s="19">
        <v>0.87</v>
      </c>
      <c r="K38" s="50">
        <v>5.22</v>
      </c>
      <c r="L38" s="51"/>
      <c r="M38" s="20">
        <v>46087</v>
      </c>
    </row>
    <row r="39" spans="1:13" x14ac:dyDescent="0.25">
      <c r="A39" s="7">
        <v>99217</v>
      </c>
      <c r="B39" s="8">
        <v>46072</v>
      </c>
      <c r="C39" s="9" t="s">
        <v>17</v>
      </c>
      <c r="D39" s="48" t="s">
        <v>51</v>
      </c>
      <c r="E39" s="49"/>
      <c r="F39" s="48" t="s">
        <v>62</v>
      </c>
      <c r="G39" s="49"/>
      <c r="H39" s="50">
        <v>4.3499999999999996</v>
      </c>
      <c r="I39" s="51"/>
      <c r="J39" s="19">
        <v>0.87</v>
      </c>
      <c r="K39" s="50">
        <v>5.22</v>
      </c>
      <c r="L39" s="51"/>
      <c r="M39" s="20">
        <v>46087</v>
      </c>
    </row>
    <row r="40" spans="1:13" x14ac:dyDescent="0.25">
      <c r="A40" s="7">
        <v>99218</v>
      </c>
      <c r="B40" s="8">
        <v>46073</v>
      </c>
      <c r="C40" s="9" t="s">
        <v>17</v>
      </c>
      <c r="D40" s="48" t="s">
        <v>50</v>
      </c>
      <c r="E40" s="49"/>
      <c r="F40" s="48" t="s">
        <v>63</v>
      </c>
      <c r="G40" s="49"/>
      <c r="H40" s="50">
        <v>67.98</v>
      </c>
      <c r="I40" s="51"/>
      <c r="J40" s="19">
        <v>13.6</v>
      </c>
      <c r="K40" s="50">
        <v>81.58</v>
      </c>
      <c r="L40" s="51"/>
      <c r="M40" s="20">
        <v>46087</v>
      </c>
    </row>
    <row r="41" spans="1:13" x14ac:dyDescent="0.25">
      <c r="A41" s="7">
        <v>99219</v>
      </c>
      <c r="B41" s="8">
        <v>46073</v>
      </c>
      <c r="C41" s="9" t="s">
        <v>17</v>
      </c>
      <c r="D41" s="48" t="s">
        <v>50</v>
      </c>
      <c r="E41" s="49"/>
      <c r="F41" s="48" t="s">
        <v>62</v>
      </c>
      <c r="G41" s="49"/>
      <c r="H41" s="50">
        <v>5.82</v>
      </c>
      <c r="I41" s="51"/>
      <c r="J41" s="19">
        <v>1.17</v>
      </c>
      <c r="K41" s="50">
        <v>6.99</v>
      </c>
      <c r="L41" s="51"/>
      <c r="M41" s="20">
        <v>46087</v>
      </c>
    </row>
    <row r="42" spans="1:13" ht="14.25" customHeight="1" x14ac:dyDescent="0.25">
      <c r="A42" s="7">
        <v>99220</v>
      </c>
      <c r="B42" s="8">
        <v>46077</v>
      </c>
      <c r="C42" s="9" t="s">
        <v>17</v>
      </c>
      <c r="D42" s="48" t="s">
        <v>50</v>
      </c>
      <c r="E42" s="49"/>
      <c r="F42" s="63" t="s">
        <v>64</v>
      </c>
      <c r="G42" s="64"/>
      <c r="H42" s="50">
        <v>28.8</v>
      </c>
      <c r="I42" s="51"/>
      <c r="J42" s="19">
        <v>5.76</v>
      </c>
      <c r="K42" s="50">
        <v>34.56</v>
      </c>
      <c r="L42" s="51"/>
      <c r="M42" s="20">
        <v>46087</v>
      </c>
    </row>
    <row r="43" spans="1:13" x14ac:dyDescent="0.25">
      <c r="A43" s="7">
        <v>99221</v>
      </c>
      <c r="B43" s="8">
        <v>46077</v>
      </c>
      <c r="C43" s="9" t="s">
        <v>17</v>
      </c>
      <c r="D43" s="48" t="s">
        <v>50</v>
      </c>
      <c r="E43" s="49"/>
      <c r="F43" s="48" t="s">
        <v>63</v>
      </c>
      <c r="G43" s="49"/>
      <c r="H43" s="50">
        <v>67.98</v>
      </c>
      <c r="I43" s="51"/>
      <c r="J43" s="19">
        <v>13.6</v>
      </c>
      <c r="K43" s="50">
        <v>81.58</v>
      </c>
      <c r="L43" s="51"/>
      <c r="M43" s="20">
        <v>46087</v>
      </c>
    </row>
    <row r="44" spans="1:13" x14ac:dyDescent="0.25">
      <c r="A44" s="7">
        <v>99222</v>
      </c>
      <c r="B44" s="8">
        <v>46051</v>
      </c>
      <c r="C44" s="9" t="s">
        <v>17</v>
      </c>
      <c r="D44" s="48" t="s">
        <v>52</v>
      </c>
      <c r="E44" s="49"/>
      <c r="F44" s="48" t="s">
        <v>44</v>
      </c>
      <c r="G44" s="49"/>
      <c r="H44" s="50">
        <v>39.65</v>
      </c>
      <c r="I44" s="51"/>
      <c r="J44" s="19">
        <v>0</v>
      </c>
      <c r="K44" s="50">
        <v>39.65</v>
      </c>
      <c r="L44" s="51"/>
      <c r="M44" s="20">
        <v>46087</v>
      </c>
    </row>
    <row r="45" spans="1:13" x14ac:dyDescent="0.25">
      <c r="A45" s="7">
        <v>99223</v>
      </c>
      <c r="B45" s="8">
        <v>46055</v>
      </c>
      <c r="C45" s="9" t="s">
        <v>17</v>
      </c>
      <c r="D45" s="48" t="s">
        <v>52</v>
      </c>
      <c r="E45" s="49"/>
      <c r="F45" s="48" t="s">
        <v>65</v>
      </c>
      <c r="G45" s="49"/>
      <c r="H45" s="50">
        <v>13.33</v>
      </c>
      <c r="I45" s="51"/>
      <c r="J45" s="19">
        <v>2.67</v>
      </c>
      <c r="K45" s="50">
        <v>16</v>
      </c>
      <c r="L45" s="51"/>
      <c r="M45" s="20">
        <v>46087</v>
      </c>
    </row>
    <row r="46" spans="1:13" x14ac:dyDescent="0.25">
      <c r="A46" s="7">
        <v>99224</v>
      </c>
      <c r="B46" s="8">
        <v>46056</v>
      </c>
      <c r="C46" s="9" t="s">
        <v>17</v>
      </c>
      <c r="D46" s="48" t="s">
        <v>52</v>
      </c>
      <c r="E46" s="49"/>
      <c r="F46" s="48" t="s">
        <v>44</v>
      </c>
      <c r="G46" s="49"/>
      <c r="H46" s="50">
        <v>29.54</v>
      </c>
      <c r="I46" s="51"/>
      <c r="J46" s="19">
        <v>0</v>
      </c>
      <c r="K46" s="50">
        <v>29.54</v>
      </c>
      <c r="L46" s="51"/>
      <c r="M46" s="20">
        <v>46087</v>
      </c>
    </row>
    <row r="47" spans="1:13" x14ac:dyDescent="0.25">
      <c r="A47" s="7">
        <v>99225</v>
      </c>
      <c r="B47" s="8">
        <v>46058</v>
      </c>
      <c r="C47" s="9" t="s">
        <v>17</v>
      </c>
      <c r="D47" s="48" t="s">
        <v>52</v>
      </c>
      <c r="E47" s="49"/>
      <c r="F47" s="48" t="s">
        <v>45</v>
      </c>
      <c r="G47" s="49"/>
      <c r="H47" s="50">
        <v>5.72</v>
      </c>
      <c r="I47" s="51"/>
      <c r="J47" s="19">
        <v>1.1399999999999999</v>
      </c>
      <c r="K47" s="50">
        <v>6.86</v>
      </c>
      <c r="L47" s="51"/>
      <c r="M47" s="20">
        <v>46087</v>
      </c>
    </row>
    <row r="48" spans="1:13" x14ac:dyDescent="0.25">
      <c r="A48" s="7">
        <v>99226</v>
      </c>
      <c r="B48" s="8">
        <v>46058</v>
      </c>
      <c r="C48" s="9" t="s">
        <v>17</v>
      </c>
      <c r="D48" s="48" t="s">
        <v>52</v>
      </c>
      <c r="E48" s="49"/>
      <c r="F48" s="48" t="s">
        <v>45</v>
      </c>
      <c r="G48" s="49"/>
      <c r="H48" s="50">
        <v>25.01</v>
      </c>
      <c r="I48" s="51"/>
      <c r="J48" s="19">
        <v>5</v>
      </c>
      <c r="K48" s="50">
        <v>30.01</v>
      </c>
      <c r="L48" s="51"/>
      <c r="M48" s="20">
        <v>46087</v>
      </c>
    </row>
    <row r="49" spans="1:13" x14ac:dyDescent="0.25">
      <c r="A49" s="7">
        <v>99227</v>
      </c>
      <c r="B49" s="8">
        <v>46063</v>
      </c>
      <c r="C49" s="9" t="s">
        <v>17</v>
      </c>
      <c r="D49" s="48" t="s">
        <v>52</v>
      </c>
      <c r="E49" s="49"/>
      <c r="F49" s="48" t="s">
        <v>45</v>
      </c>
      <c r="G49" s="49"/>
      <c r="H49" s="50">
        <v>6.68</v>
      </c>
      <c r="I49" s="51"/>
      <c r="J49" s="19">
        <v>1.34</v>
      </c>
      <c r="K49" s="50">
        <v>8.02</v>
      </c>
      <c r="L49" s="51"/>
      <c r="M49" s="20">
        <v>46087</v>
      </c>
    </row>
    <row r="50" spans="1:13" x14ac:dyDescent="0.25">
      <c r="A50" s="7">
        <v>99228</v>
      </c>
      <c r="B50" s="8">
        <v>46063</v>
      </c>
      <c r="C50" s="9" t="s">
        <v>17</v>
      </c>
      <c r="D50" s="48" t="s">
        <v>52</v>
      </c>
      <c r="E50" s="49"/>
      <c r="F50" s="48" t="s">
        <v>44</v>
      </c>
      <c r="G50" s="49"/>
      <c r="H50" s="50">
        <v>12.49</v>
      </c>
      <c r="I50" s="51"/>
      <c r="J50" s="19">
        <v>0</v>
      </c>
      <c r="K50" s="50">
        <v>12.49</v>
      </c>
      <c r="L50" s="51"/>
      <c r="M50" s="20">
        <v>46087</v>
      </c>
    </row>
    <row r="51" spans="1:13" x14ac:dyDescent="0.25">
      <c r="A51" s="7">
        <v>99229</v>
      </c>
      <c r="B51" s="8">
        <v>46058</v>
      </c>
      <c r="C51" s="9" t="s">
        <v>17</v>
      </c>
      <c r="D51" s="48" t="s">
        <v>52</v>
      </c>
      <c r="E51" s="49"/>
      <c r="F51" s="48" t="s">
        <v>44</v>
      </c>
      <c r="G51" s="49"/>
      <c r="H51" s="50">
        <v>19.399999999999999</v>
      </c>
      <c r="I51" s="51"/>
      <c r="J51" s="19">
        <v>0</v>
      </c>
      <c r="K51" s="50">
        <v>19.399999999999999</v>
      </c>
      <c r="L51" s="51"/>
      <c r="M51" s="20">
        <v>46087</v>
      </c>
    </row>
    <row r="52" spans="1:13" x14ac:dyDescent="0.25">
      <c r="A52" s="7">
        <v>99230</v>
      </c>
      <c r="B52" s="8">
        <v>46065</v>
      </c>
      <c r="C52" s="9" t="s">
        <v>17</v>
      </c>
      <c r="D52" s="48" t="s">
        <v>52</v>
      </c>
      <c r="E52" s="49"/>
      <c r="F52" s="48" t="s">
        <v>44</v>
      </c>
      <c r="G52" s="49"/>
      <c r="H52" s="50">
        <v>83.66</v>
      </c>
      <c r="I52" s="51"/>
      <c r="J52" s="19">
        <v>16.73</v>
      </c>
      <c r="K52" s="50">
        <v>100.39</v>
      </c>
      <c r="L52" s="51"/>
      <c r="M52" s="20">
        <v>46087</v>
      </c>
    </row>
    <row r="53" spans="1:13" x14ac:dyDescent="0.25">
      <c r="A53" s="7">
        <v>99231</v>
      </c>
      <c r="B53" s="8">
        <v>46070</v>
      </c>
      <c r="C53" s="9" t="s">
        <v>17</v>
      </c>
      <c r="D53" s="48" t="s">
        <v>52</v>
      </c>
      <c r="E53" s="49"/>
      <c r="F53" s="48" t="s">
        <v>44</v>
      </c>
      <c r="G53" s="49"/>
      <c r="H53" s="50">
        <v>32.79</v>
      </c>
      <c r="I53" s="51"/>
      <c r="J53" s="19">
        <v>0</v>
      </c>
      <c r="K53" s="50">
        <v>32.79</v>
      </c>
      <c r="L53" s="51"/>
      <c r="M53" s="20">
        <v>46087</v>
      </c>
    </row>
    <row r="54" spans="1:13" x14ac:dyDescent="0.25">
      <c r="A54" s="7">
        <v>99232</v>
      </c>
      <c r="B54" s="8">
        <v>46077</v>
      </c>
      <c r="C54" s="9" t="s">
        <v>17</v>
      </c>
      <c r="D54" s="48" t="s">
        <v>52</v>
      </c>
      <c r="E54" s="49"/>
      <c r="F54" s="48" t="s">
        <v>44</v>
      </c>
      <c r="G54" s="49"/>
      <c r="H54" s="50">
        <v>31.21</v>
      </c>
      <c r="I54" s="51"/>
      <c r="J54" s="19">
        <v>0</v>
      </c>
      <c r="K54" s="50">
        <v>31.21</v>
      </c>
      <c r="L54" s="51"/>
      <c r="M54" s="20">
        <v>46087</v>
      </c>
    </row>
    <row r="55" spans="1:13" x14ac:dyDescent="0.25">
      <c r="A55" s="7">
        <v>99233</v>
      </c>
      <c r="B55" s="8">
        <v>46079</v>
      </c>
      <c r="C55" s="9" t="s">
        <v>17</v>
      </c>
      <c r="D55" s="48" t="s">
        <v>52</v>
      </c>
      <c r="E55" s="49"/>
      <c r="F55" s="48" t="s">
        <v>44</v>
      </c>
      <c r="G55" s="49"/>
      <c r="H55" s="50">
        <v>22.11</v>
      </c>
      <c r="I55" s="51"/>
      <c r="J55" s="19">
        <v>4.42</v>
      </c>
      <c r="K55" s="50">
        <v>26.53</v>
      </c>
      <c r="L55" s="51"/>
      <c r="M55" s="20">
        <v>46087</v>
      </c>
    </row>
    <row r="56" spans="1:13" x14ac:dyDescent="0.25">
      <c r="A56" s="7">
        <v>99234</v>
      </c>
      <c r="B56" s="8">
        <v>46051</v>
      </c>
      <c r="C56" s="9" t="s">
        <v>17</v>
      </c>
      <c r="D56" s="48" t="s">
        <v>53</v>
      </c>
      <c r="E56" s="49"/>
      <c r="F56" s="48" t="s">
        <v>66</v>
      </c>
      <c r="G56" s="49"/>
      <c r="H56" s="50">
        <v>12.82</v>
      </c>
      <c r="I56" s="51"/>
      <c r="J56" s="19">
        <v>2.56</v>
      </c>
      <c r="K56" s="50">
        <v>15.38</v>
      </c>
      <c r="L56" s="51"/>
      <c r="M56" s="20">
        <v>46087</v>
      </c>
    </row>
    <row r="57" spans="1:13" x14ac:dyDescent="0.25">
      <c r="A57" s="7">
        <v>99235</v>
      </c>
      <c r="B57" s="8">
        <v>46051</v>
      </c>
      <c r="C57" s="9" t="s">
        <v>17</v>
      </c>
      <c r="D57" s="48" t="s">
        <v>53</v>
      </c>
      <c r="E57" s="49"/>
      <c r="F57" s="48" t="s">
        <v>67</v>
      </c>
      <c r="G57" s="49"/>
      <c r="H57" s="50">
        <v>6.25</v>
      </c>
      <c r="I57" s="51"/>
      <c r="J57" s="19">
        <v>1.25</v>
      </c>
      <c r="K57" s="50">
        <v>7.5</v>
      </c>
      <c r="L57" s="51"/>
      <c r="M57" s="20">
        <v>46087</v>
      </c>
    </row>
    <row r="58" spans="1:13" x14ac:dyDescent="0.25">
      <c r="A58" s="7">
        <v>99236</v>
      </c>
      <c r="B58" s="8">
        <v>46051</v>
      </c>
      <c r="C58" s="9" t="s">
        <v>17</v>
      </c>
      <c r="D58" s="48" t="s">
        <v>53</v>
      </c>
      <c r="E58" s="49"/>
      <c r="F58" s="48" t="s">
        <v>68</v>
      </c>
      <c r="G58" s="49"/>
      <c r="H58" s="50">
        <v>1.5</v>
      </c>
      <c r="I58" s="51"/>
      <c r="J58" s="19">
        <v>0.3</v>
      </c>
      <c r="K58" s="50">
        <v>1.8</v>
      </c>
      <c r="L58" s="51"/>
      <c r="M58" s="20">
        <v>46087</v>
      </c>
    </row>
    <row r="59" spans="1:13" x14ac:dyDescent="0.25">
      <c r="A59" s="7">
        <v>99237</v>
      </c>
      <c r="B59" s="8">
        <v>46051</v>
      </c>
      <c r="C59" s="9" t="s">
        <v>17</v>
      </c>
      <c r="D59" s="48" t="s">
        <v>53</v>
      </c>
      <c r="E59" s="49"/>
      <c r="F59" s="48" t="s">
        <v>69</v>
      </c>
      <c r="G59" s="49"/>
      <c r="H59" s="50">
        <v>4.66</v>
      </c>
      <c r="I59" s="51"/>
      <c r="J59" s="19">
        <v>0.93</v>
      </c>
      <c r="K59" s="50">
        <v>5.59</v>
      </c>
      <c r="L59" s="51"/>
      <c r="M59" s="20">
        <v>46087</v>
      </c>
    </row>
    <row r="60" spans="1:13" x14ac:dyDescent="0.25">
      <c r="A60" s="7">
        <v>99238</v>
      </c>
      <c r="B60" s="8">
        <v>46052</v>
      </c>
      <c r="C60" s="9" t="s">
        <v>17</v>
      </c>
      <c r="D60" s="48" t="s">
        <v>53</v>
      </c>
      <c r="E60" s="49"/>
      <c r="F60" s="48" t="s">
        <v>70</v>
      </c>
      <c r="G60" s="49"/>
      <c r="H60" s="50">
        <v>36.11</v>
      </c>
      <c r="I60" s="51"/>
      <c r="J60" s="19">
        <v>7.22</v>
      </c>
      <c r="K60" s="50">
        <v>43.33</v>
      </c>
      <c r="L60" s="51"/>
      <c r="M60" s="20">
        <v>46087</v>
      </c>
    </row>
    <row r="61" spans="1:13" x14ac:dyDescent="0.25">
      <c r="A61" s="7">
        <v>99239</v>
      </c>
      <c r="B61" s="8">
        <v>46052</v>
      </c>
      <c r="C61" s="9" t="s">
        <v>17</v>
      </c>
      <c r="D61" s="48" t="s">
        <v>53</v>
      </c>
      <c r="E61" s="49"/>
      <c r="F61" s="48" t="s">
        <v>71</v>
      </c>
      <c r="G61" s="49"/>
      <c r="H61" s="50">
        <v>2.5</v>
      </c>
      <c r="I61" s="51"/>
      <c r="J61" s="19">
        <v>0.5</v>
      </c>
      <c r="K61" s="50">
        <v>3</v>
      </c>
      <c r="L61" s="51"/>
      <c r="M61" s="20">
        <v>46087</v>
      </c>
    </row>
    <row r="62" spans="1:13" x14ac:dyDescent="0.25">
      <c r="A62" s="7">
        <v>99240</v>
      </c>
      <c r="B62" s="8">
        <v>46057</v>
      </c>
      <c r="C62" s="9" t="s">
        <v>17</v>
      </c>
      <c r="D62" s="48" t="s">
        <v>53</v>
      </c>
      <c r="E62" s="49"/>
      <c r="F62" s="48" t="s">
        <v>72</v>
      </c>
      <c r="G62" s="49"/>
      <c r="H62" s="50">
        <v>140</v>
      </c>
      <c r="I62" s="51"/>
      <c r="J62" s="19">
        <v>28</v>
      </c>
      <c r="K62" s="50">
        <v>168</v>
      </c>
      <c r="L62" s="51"/>
      <c r="M62" s="20">
        <v>46087</v>
      </c>
    </row>
    <row r="63" spans="1:13" x14ac:dyDescent="0.25">
      <c r="A63" s="7">
        <v>99241</v>
      </c>
      <c r="B63" s="8">
        <v>46078</v>
      </c>
      <c r="C63" s="9" t="s">
        <v>17</v>
      </c>
      <c r="D63" s="48" t="s">
        <v>53</v>
      </c>
      <c r="E63" s="49"/>
      <c r="F63" s="48" t="s">
        <v>73</v>
      </c>
      <c r="G63" s="49"/>
      <c r="H63" s="50">
        <v>3.8</v>
      </c>
      <c r="I63" s="51"/>
      <c r="J63" s="19">
        <v>0.76</v>
      </c>
      <c r="K63" s="50">
        <v>4.5599999999999996</v>
      </c>
      <c r="L63" s="51"/>
      <c r="M63" s="20">
        <v>46087</v>
      </c>
    </row>
    <row r="64" spans="1:13" x14ac:dyDescent="0.25">
      <c r="A64" s="7">
        <v>99242</v>
      </c>
      <c r="B64" s="8">
        <v>46078</v>
      </c>
      <c r="C64" s="9" t="s">
        <v>17</v>
      </c>
      <c r="D64" s="48" t="s">
        <v>54</v>
      </c>
      <c r="E64" s="49"/>
      <c r="F64" s="48" t="s">
        <v>74</v>
      </c>
      <c r="G64" s="49"/>
      <c r="H64" s="50">
        <v>348.62</v>
      </c>
      <c r="I64" s="51"/>
      <c r="J64" s="19">
        <v>0</v>
      </c>
      <c r="K64" s="50">
        <v>348.62</v>
      </c>
      <c r="L64" s="51"/>
      <c r="M64" s="20">
        <v>46087</v>
      </c>
    </row>
    <row r="65" spans="1:13" ht="15" customHeight="1" x14ac:dyDescent="0.25">
      <c r="A65" s="7">
        <v>99243</v>
      </c>
      <c r="B65" s="8">
        <v>46070</v>
      </c>
      <c r="C65" s="9" t="s">
        <v>17</v>
      </c>
      <c r="D65" s="48" t="s">
        <v>54</v>
      </c>
      <c r="E65" s="49"/>
      <c r="F65" s="63" t="s">
        <v>75</v>
      </c>
      <c r="G65" s="64"/>
      <c r="H65" s="50">
        <v>59.97</v>
      </c>
      <c r="I65" s="51"/>
      <c r="J65" s="19">
        <v>11.99</v>
      </c>
      <c r="K65" s="50">
        <v>71.959999999999994</v>
      </c>
      <c r="L65" s="51"/>
      <c r="M65" s="20">
        <v>46087</v>
      </c>
    </row>
    <row r="66" spans="1:13" x14ac:dyDescent="0.25">
      <c r="A66" s="7">
        <v>99244</v>
      </c>
      <c r="B66" s="8">
        <v>46078</v>
      </c>
      <c r="C66" s="9" t="s">
        <v>17</v>
      </c>
      <c r="D66" s="48" t="s">
        <v>54</v>
      </c>
      <c r="E66" s="49"/>
      <c r="F66" s="48" t="s">
        <v>76</v>
      </c>
      <c r="G66" s="49"/>
      <c r="H66" s="50">
        <v>338</v>
      </c>
      <c r="I66" s="51"/>
      <c r="J66" s="19">
        <v>0</v>
      </c>
      <c r="K66" s="50">
        <v>338</v>
      </c>
      <c r="L66" s="51"/>
      <c r="M66" s="20">
        <v>46087</v>
      </c>
    </row>
    <row r="67" spans="1:13" x14ac:dyDescent="0.25">
      <c r="A67" s="7">
        <v>99245</v>
      </c>
      <c r="B67" s="8">
        <v>46108</v>
      </c>
      <c r="C67" s="9" t="s">
        <v>17</v>
      </c>
      <c r="D67" s="48" t="s">
        <v>55</v>
      </c>
      <c r="E67" s="49"/>
      <c r="F67" s="48" t="s">
        <v>77</v>
      </c>
      <c r="G67" s="49"/>
      <c r="H67" s="50">
        <v>53.65</v>
      </c>
      <c r="I67" s="51"/>
      <c r="J67" s="19">
        <v>0</v>
      </c>
      <c r="K67" s="50">
        <v>53.65</v>
      </c>
      <c r="L67" s="51"/>
      <c r="M67" s="20">
        <v>46087</v>
      </c>
    </row>
    <row r="68" spans="1:13" x14ac:dyDescent="0.25">
      <c r="A68" s="7">
        <v>99246</v>
      </c>
      <c r="B68" s="8">
        <v>46076</v>
      </c>
      <c r="C68" s="9" t="s">
        <v>17</v>
      </c>
      <c r="D68" s="48" t="s">
        <v>55</v>
      </c>
      <c r="E68" s="49"/>
      <c r="F68" s="48" t="s">
        <v>78</v>
      </c>
      <c r="G68" s="49"/>
      <c r="H68" s="50">
        <v>47.5</v>
      </c>
      <c r="I68" s="51"/>
      <c r="J68" s="19">
        <v>0</v>
      </c>
      <c r="K68" s="50">
        <v>47.5</v>
      </c>
      <c r="L68" s="51"/>
      <c r="M68" s="20">
        <v>46087</v>
      </c>
    </row>
    <row r="69" spans="1:13" x14ac:dyDescent="0.25">
      <c r="A69" s="21">
        <v>99247</v>
      </c>
      <c r="B69" s="20">
        <v>46062</v>
      </c>
      <c r="C69" s="9" t="s">
        <v>17</v>
      </c>
      <c r="D69" s="25" t="s">
        <v>55</v>
      </c>
      <c r="E69" s="26"/>
      <c r="F69" s="25" t="s">
        <v>78</v>
      </c>
      <c r="G69" s="26"/>
      <c r="H69" s="25">
        <v>126.5</v>
      </c>
      <c r="I69" s="26"/>
      <c r="J69" s="22">
        <v>0</v>
      </c>
      <c r="K69" s="27">
        <v>126.5</v>
      </c>
      <c r="L69" s="28"/>
      <c r="M69" s="20">
        <v>46087</v>
      </c>
    </row>
    <row r="70" spans="1:13" x14ac:dyDescent="0.25">
      <c r="A70" s="29"/>
      <c r="B70" s="29"/>
      <c r="C70" s="29"/>
      <c r="D70" s="29"/>
      <c r="E70" s="29"/>
      <c r="F70" s="30" t="s">
        <v>16</v>
      </c>
      <c r="G70" s="30"/>
      <c r="H70" s="31">
        <f>SUM(H32:I69)</f>
        <v>1848.6900000000003</v>
      </c>
      <c r="I70" s="32"/>
      <c r="J70" s="23">
        <f>SUM(J32:J69)</f>
        <v>153.87</v>
      </c>
      <c r="K70" s="31">
        <f>SUM(K32:L69)</f>
        <v>2002.56</v>
      </c>
      <c r="L70" s="32"/>
    </row>
  </sheetData>
  <mergeCells count="270">
    <mergeCell ref="D68:E68"/>
    <mergeCell ref="H68:I68"/>
    <mergeCell ref="K68:L68"/>
    <mergeCell ref="D66:E66"/>
    <mergeCell ref="F66:G66"/>
    <mergeCell ref="H66:I66"/>
    <mergeCell ref="K66:L66"/>
    <mergeCell ref="D67:E67"/>
    <mergeCell ref="H67:I67"/>
    <mergeCell ref="K67:L67"/>
    <mergeCell ref="F67:G67"/>
    <mergeCell ref="F68:G68"/>
    <mergeCell ref="D64:E64"/>
    <mergeCell ref="F64:G64"/>
    <mergeCell ref="H64:I64"/>
    <mergeCell ref="K64:L64"/>
    <mergeCell ref="D65:E65"/>
    <mergeCell ref="F65:G65"/>
    <mergeCell ref="H65:I65"/>
    <mergeCell ref="K65:L65"/>
    <mergeCell ref="D62:E62"/>
    <mergeCell ref="F62:G62"/>
    <mergeCell ref="H62:I62"/>
    <mergeCell ref="K62:L62"/>
    <mergeCell ref="D63:E63"/>
    <mergeCell ref="F63:G63"/>
    <mergeCell ref="H63:I63"/>
    <mergeCell ref="K63:L63"/>
    <mergeCell ref="D60:E60"/>
    <mergeCell ref="F60:G60"/>
    <mergeCell ref="H60:I60"/>
    <mergeCell ref="K60:L60"/>
    <mergeCell ref="D61:E61"/>
    <mergeCell ref="F61:G61"/>
    <mergeCell ref="H61:I61"/>
    <mergeCell ref="K61:L61"/>
    <mergeCell ref="D58:E58"/>
    <mergeCell ref="F58:G58"/>
    <mergeCell ref="H58:I58"/>
    <mergeCell ref="K58:L58"/>
    <mergeCell ref="D59:E59"/>
    <mergeCell ref="F59:G59"/>
    <mergeCell ref="H59:I59"/>
    <mergeCell ref="K59:L59"/>
    <mergeCell ref="D56:E56"/>
    <mergeCell ref="F56:G56"/>
    <mergeCell ref="H56:I56"/>
    <mergeCell ref="K56:L56"/>
    <mergeCell ref="D57:E57"/>
    <mergeCell ref="F57:G57"/>
    <mergeCell ref="H57:I57"/>
    <mergeCell ref="K57:L57"/>
    <mergeCell ref="D54:E54"/>
    <mergeCell ref="F54:G54"/>
    <mergeCell ref="H54:I54"/>
    <mergeCell ref="K54:L54"/>
    <mergeCell ref="D55:E55"/>
    <mergeCell ref="F55:G55"/>
    <mergeCell ref="H55:I55"/>
    <mergeCell ref="K55:L55"/>
    <mergeCell ref="D52:E52"/>
    <mergeCell ref="F52:G52"/>
    <mergeCell ref="H52:I52"/>
    <mergeCell ref="K52:L52"/>
    <mergeCell ref="D53:E53"/>
    <mergeCell ref="F53:G53"/>
    <mergeCell ref="H53:I53"/>
    <mergeCell ref="K53:L53"/>
    <mergeCell ref="D50:E50"/>
    <mergeCell ref="F50:G50"/>
    <mergeCell ref="H50:I50"/>
    <mergeCell ref="K50:L50"/>
    <mergeCell ref="D51:E51"/>
    <mergeCell ref="F51:G51"/>
    <mergeCell ref="H51:I51"/>
    <mergeCell ref="K51:L51"/>
    <mergeCell ref="D48:E48"/>
    <mergeCell ref="F48:G48"/>
    <mergeCell ref="H48:I48"/>
    <mergeCell ref="K48:L48"/>
    <mergeCell ref="D49:E49"/>
    <mergeCell ref="F49:G49"/>
    <mergeCell ref="H49:I49"/>
    <mergeCell ref="K49:L49"/>
    <mergeCell ref="D46:E46"/>
    <mergeCell ref="F46:G46"/>
    <mergeCell ref="H46:I46"/>
    <mergeCell ref="K46:L46"/>
    <mergeCell ref="D47:E47"/>
    <mergeCell ref="F47:G47"/>
    <mergeCell ref="H47:I47"/>
    <mergeCell ref="K47:L47"/>
    <mergeCell ref="D44:E44"/>
    <mergeCell ref="F44:G44"/>
    <mergeCell ref="H44:I44"/>
    <mergeCell ref="K44:L44"/>
    <mergeCell ref="D45:E45"/>
    <mergeCell ref="F45:G45"/>
    <mergeCell ref="H45:I45"/>
    <mergeCell ref="K45:L45"/>
    <mergeCell ref="D42:E42"/>
    <mergeCell ref="F42:G42"/>
    <mergeCell ref="H42:I42"/>
    <mergeCell ref="K42:L42"/>
    <mergeCell ref="D43:E43"/>
    <mergeCell ref="F43:G43"/>
    <mergeCell ref="H43:I43"/>
    <mergeCell ref="K43:L43"/>
    <mergeCell ref="D40:E40"/>
    <mergeCell ref="F40:G40"/>
    <mergeCell ref="H40:I40"/>
    <mergeCell ref="K40:L40"/>
    <mergeCell ref="D41:E41"/>
    <mergeCell ref="F41:G41"/>
    <mergeCell ref="H41:I41"/>
    <mergeCell ref="K41:L41"/>
    <mergeCell ref="D38:E38"/>
    <mergeCell ref="F38:G38"/>
    <mergeCell ref="H38:I38"/>
    <mergeCell ref="K38:L38"/>
    <mergeCell ref="D39:E39"/>
    <mergeCell ref="F39:G39"/>
    <mergeCell ref="H39:I39"/>
    <mergeCell ref="K39:L39"/>
    <mergeCell ref="D36:E36"/>
    <mergeCell ref="F36:G36"/>
    <mergeCell ref="H36:I36"/>
    <mergeCell ref="K36:L36"/>
    <mergeCell ref="D37:E37"/>
    <mergeCell ref="F37:G37"/>
    <mergeCell ref="H37:I37"/>
    <mergeCell ref="K37:L37"/>
    <mergeCell ref="D34:E34"/>
    <mergeCell ref="F34:G34"/>
    <mergeCell ref="H34:I34"/>
    <mergeCell ref="K34:L34"/>
    <mergeCell ref="D35:E35"/>
    <mergeCell ref="F35:G35"/>
    <mergeCell ref="H35:I35"/>
    <mergeCell ref="K35:L35"/>
    <mergeCell ref="D33:E33"/>
    <mergeCell ref="F33:G33"/>
    <mergeCell ref="H33:I33"/>
    <mergeCell ref="K33:L33"/>
    <mergeCell ref="A29:E29"/>
    <mergeCell ref="F29:G29"/>
    <mergeCell ref="H29:I29"/>
    <mergeCell ref="K29:L29"/>
    <mergeCell ref="A30:M30"/>
    <mergeCell ref="D31:E31"/>
    <mergeCell ref="H31:I31"/>
    <mergeCell ref="K31:L31"/>
    <mergeCell ref="D24:E24"/>
    <mergeCell ref="F24:G24"/>
    <mergeCell ref="H24:I24"/>
    <mergeCell ref="K24:L24"/>
    <mergeCell ref="D28:E28"/>
    <mergeCell ref="F28:G28"/>
    <mergeCell ref="H28:I28"/>
    <mergeCell ref="K28:L28"/>
    <mergeCell ref="D22:E22"/>
    <mergeCell ref="F22:G22"/>
    <mergeCell ref="H22:I22"/>
    <mergeCell ref="K22:L22"/>
    <mergeCell ref="D23:E23"/>
    <mergeCell ref="F23:G23"/>
    <mergeCell ref="H23:I23"/>
    <mergeCell ref="K23:L23"/>
    <mergeCell ref="D20:E20"/>
    <mergeCell ref="F20:G20"/>
    <mergeCell ref="H20:I20"/>
    <mergeCell ref="K20:L20"/>
    <mergeCell ref="D21:E21"/>
    <mergeCell ref="F21:G21"/>
    <mergeCell ref="H21:I21"/>
    <mergeCell ref="K21:L21"/>
    <mergeCell ref="D18:E18"/>
    <mergeCell ref="F18:G18"/>
    <mergeCell ref="H18:I18"/>
    <mergeCell ref="K18:L18"/>
    <mergeCell ref="D19:E19"/>
    <mergeCell ref="F19:G19"/>
    <mergeCell ref="H19:I19"/>
    <mergeCell ref="K19:L19"/>
    <mergeCell ref="D16:E16"/>
    <mergeCell ref="F16:G16"/>
    <mergeCell ref="H16:I16"/>
    <mergeCell ref="K16:L16"/>
    <mergeCell ref="D17:E17"/>
    <mergeCell ref="F17:G17"/>
    <mergeCell ref="H17:I17"/>
    <mergeCell ref="K17:L17"/>
    <mergeCell ref="D14:E14"/>
    <mergeCell ref="F14:G14"/>
    <mergeCell ref="H14:I14"/>
    <mergeCell ref="K14:L14"/>
    <mergeCell ref="D15:E15"/>
    <mergeCell ref="F15:G15"/>
    <mergeCell ref="H15:I15"/>
    <mergeCell ref="K15:L15"/>
    <mergeCell ref="D12:E12"/>
    <mergeCell ref="F12:G12"/>
    <mergeCell ref="H12:I12"/>
    <mergeCell ref="K12:L12"/>
    <mergeCell ref="D13:E13"/>
    <mergeCell ref="F13:G13"/>
    <mergeCell ref="H13:I13"/>
    <mergeCell ref="K13:L13"/>
    <mergeCell ref="D10:E10"/>
    <mergeCell ref="F10:G10"/>
    <mergeCell ref="H10:I10"/>
    <mergeCell ref="K10:L10"/>
    <mergeCell ref="D11:E11"/>
    <mergeCell ref="F11:G11"/>
    <mergeCell ref="H11:I11"/>
    <mergeCell ref="K11:L11"/>
    <mergeCell ref="D8:E8"/>
    <mergeCell ref="F8:G8"/>
    <mergeCell ref="H8:I8"/>
    <mergeCell ref="K8:L8"/>
    <mergeCell ref="D9:E9"/>
    <mergeCell ref="F9:G9"/>
    <mergeCell ref="H9:I9"/>
    <mergeCell ref="K9:L9"/>
    <mergeCell ref="D6:E6"/>
    <mergeCell ref="F6:G6"/>
    <mergeCell ref="H6:I6"/>
    <mergeCell ref="K6:L6"/>
    <mergeCell ref="D7:E7"/>
    <mergeCell ref="F7:G7"/>
    <mergeCell ref="H7:I7"/>
    <mergeCell ref="K7:L7"/>
    <mergeCell ref="D4:E4"/>
    <mergeCell ref="F4:G4"/>
    <mergeCell ref="H4:I4"/>
    <mergeCell ref="K4:L4"/>
    <mergeCell ref="D5:E5"/>
    <mergeCell ref="F5:G5"/>
    <mergeCell ref="H5:I5"/>
    <mergeCell ref="K5:L5"/>
    <mergeCell ref="A1:M1"/>
    <mergeCell ref="A2:M2"/>
    <mergeCell ref="D3:E3"/>
    <mergeCell ref="F3:G3"/>
    <mergeCell ref="H3:I3"/>
    <mergeCell ref="K3:L3"/>
    <mergeCell ref="D69:E69"/>
    <mergeCell ref="F69:G69"/>
    <mergeCell ref="H69:I69"/>
    <mergeCell ref="K69:L69"/>
    <mergeCell ref="A70:E70"/>
    <mergeCell ref="F70:G70"/>
    <mergeCell ref="H70:I70"/>
    <mergeCell ref="K70:L70"/>
    <mergeCell ref="D25:E25"/>
    <mergeCell ref="D26:E26"/>
    <mergeCell ref="D27:E27"/>
    <mergeCell ref="F25:G25"/>
    <mergeCell ref="F26:G26"/>
    <mergeCell ref="F27:G27"/>
    <mergeCell ref="H25:I25"/>
    <mergeCell ref="H26:I26"/>
    <mergeCell ref="H27:I27"/>
    <mergeCell ref="K25:L25"/>
    <mergeCell ref="K26:L26"/>
    <mergeCell ref="K27:L27"/>
    <mergeCell ref="D32:E32"/>
    <mergeCell ref="F32:G32"/>
    <mergeCell ref="H32:I32"/>
    <mergeCell ref="K32:L32"/>
  </mergeCells>
  <pageMargins left="0.7" right="0.7" top="0.75" bottom="0.75" header="0.3" footer="0.3"/>
  <pageSetup paperSize="9" scale="5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0bf440-f76c-482a-9ce2-35c54b6728dc">
      <Terms xmlns="http://schemas.microsoft.com/office/infopath/2007/PartnerControls"/>
    </lcf76f155ced4ddcb4097134ff3c332f>
    <TaxCatchAll xmlns="9c812a9a-031c-4ac9-8d4d-6863ba6e928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891CA46ECE8E43B8599341AF5E98AE" ma:contentTypeVersion="18" ma:contentTypeDescription="Create a new document." ma:contentTypeScope="" ma:versionID="3660fb3432387eb523cba9c5fe432612">
  <xsd:schema xmlns:xsd="http://www.w3.org/2001/XMLSchema" xmlns:xs="http://www.w3.org/2001/XMLSchema" xmlns:p="http://schemas.microsoft.com/office/2006/metadata/properties" xmlns:ns2="f80bf440-f76c-482a-9ce2-35c54b6728dc" xmlns:ns3="9c812a9a-031c-4ac9-8d4d-6863ba6e9288" targetNamespace="http://schemas.microsoft.com/office/2006/metadata/properties" ma:root="true" ma:fieldsID="717ee3b36b5c965106d8fd2be95f1f6e" ns2:_="" ns3:_="">
    <xsd:import namespace="f80bf440-f76c-482a-9ce2-35c54b6728dc"/>
    <xsd:import namespace="9c812a9a-031c-4ac9-8d4d-6863ba6e92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bf440-f76c-482a-9ce2-35c54b6728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f1744ca-e981-46e7-8327-cd4cc389d2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812a9a-031c-4ac9-8d4d-6863ba6e928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fd7847a-2430-4a49-ba58-33dd6ca6afc0}" ma:internalName="TaxCatchAll" ma:showField="CatchAllData" ma:web="9c812a9a-031c-4ac9-8d4d-6863ba6e92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463F6E-FAEA-4B71-A9DA-A27967C251CE}">
  <ds:schemaRefs>
    <ds:schemaRef ds:uri="http://schemas.microsoft.com/office/2006/metadata/properties"/>
    <ds:schemaRef ds:uri="http://schemas.microsoft.com/office/infopath/2007/PartnerControls"/>
    <ds:schemaRef ds:uri="f80bf440-f76c-482a-9ce2-35c54b6728dc"/>
    <ds:schemaRef ds:uri="9c812a9a-031c-4ac9-8d4d-6863ba6e9288"/>
  </ds:schemaRefs>
</ds:datastoreItem>
</file>

<file path=customXml/itemProps2.xml><?xml version="1.0" encoding="utf-8"?>
<ds:datastoreItem xmlns:ds="http://schemas.openxmlformats.org/officeDocument/2006/customXml" ds:itemID="{70A55A75-DA52-48A7-BADB-27D6593B28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19C0F8-277C-42E2-8509-A97E19E9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0bf440-f76c-482a-9ce2-35c54b6728dc"/>
    <ds:schemaRef ds:uri="9c812a9a-031c-4ac9-8d4d-6863ba6e9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Jacob</dc:creator>
  <cp:lastModifiedBy>Sharon Petela</cp:lastModifiedBy>
  <cp:lastPrinted>2026-03-11T13:12:21Z</cp:lastPrinted>
  <dcterms:created xsi:type="dcterms:W3CDTF">2026-03-10T17:06:54Z</dcterms:created>
  <dcterms:modified xsi:type="dcterms:W3CDTF">2026-03-11T13:12:31Z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0x0101009A891CA46ECE8E43B8599341AF5E98AE</vt:lpwstr>
  </property>
  <property fmtid="{D5CDD505-2E9C-101B-9397-08002B2CF9AE}" pid="3" name="MediaServiceImageTags">
    <vt:lpwstr/>
  </property>
</Properties>
</file>