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leystoke.sharepoint.com/Data/BSTC Finance/MONTHLY EXPENDITURE LISTS JULY 21 ONWARDS/2021.22/"/>
    </mc:Choice>
  </mc:AlternateContent>
  <xr:revisionPtr revIDLastSave="188" documentId="8_{EF0964BB-6E25-49E9-BB25-B3578058AD78}" xr6:coauthVersionLast="47" xr6:coauthVersionMax="47" xr10:uidLastSave="{D8064870-0EF6-4AF9-9F1F-CB903835BD37}"/>
  <bookViews>
    <workbookView xWindow="-28920" yWindow="-480" windowWidth="29040" windowHeight="15840" xr2:uid="{00000000-000D-0000-FFFF-FFFF00000000}"/>
  </bookViews>
  <sheets>
    <sheet name="Outstanding Purchase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" i="1" l="1"/>
  <c r="H98" i="1"/>
  <c r="F98" i="1"/>
  <c r="F114" i="1"/>
  <c r="F113" i="1"/>
  <c r="F112" i="1"/>
  <c r="F111" i="1"/>
  <c r="F110" i="1"/>
  <c r="F109" i="1"/>
  <c r="F108" i="1"/>
  <c r="I73" i="1"/>
  <c r="H73" i="1"/>
  <c r="F73" i="1"/>
</calcChain>
</file>

<file path=xl/sharedStrings.xml><?xml version="1.0" encoding="utf-8"?>
<sst xmlns="http://schemas.openxmlformats.org/spreadsheetml/2006/main" count="215" uniqueCount="104">
  <si>
    <t>A1 Maintenance Ltd</t>
  </si>
  <si>
    <t>Date</t>
  </si>
  <si>
    <t>Ref</t>
  </si>
  <si>
    <t>Details</t>
  </si>
  <si>
    <t>Net Amount</t>
  </si>
  <si>
    <t>Tax Amount</t>
  </si>
  <si>
    <t>Gross Amount</t>
  </si>
  <si>
    <t>1199</t>
  </si>
  <si>
    <t>BW - Supply/fit entrance door PIR light</t>
  </si>
  <si>
    <t>1200</t>
  </si>
  <si>
    <t>BW - Replace PIR in toilet (W&amp;T)</t>
  </si>
  <si>
    <t>Account Totals:</t>
  </si>
  <si>
    <t>AMBIENCE LANDSCAPES LTD</t>
  </si>
  <si>
    <t>16890</t>
  </si>
  <si>
    <t>JC - Ground Maintenance - Jan 22</t>
  </si>
  <si>
    <t>BW - Ground Maintenance - Jan 22</t>
  </si>
  <si>
    <t>BC - Ground Maintenance - Jan 22</t>
  </si>
  <si>
    <t>16891</t>
  </si>
  <si>
    <t>Street Maintenance - Jan 22</t>
  </si>
  <si>
    <t>AVON SPORTSGROUND MAINTENANCE CO</t>
  </si>
  <si>
    <t>SI821353</t>
  </si>
  <si>
    <t>BC - Bowls Maintenance &amp; Materials - Jan 21</t>
  </si>
  <si>
    <t>Febsalaries</t>
  </si>
  <si>
    <t>Feb 2022 - Pension</t>
  </si>
  <si>
    <t>FebSalaries</t>
  </si>
  <si>
    <t>Feb 2022 - Pension Deficit Refund</t>
  </si>
  <si>
    <t>BC - Water 5/1 - 1/2/22</t>
  </si>
  <si>
    <t>BS1 FIRE &amp; SECURITY</t>
  </si>
  <si>
    <t>SI12773</t>
  </si>
  <si>
    <t>SI12774</t>
  </si>
  <si>
    <t>BW - Shutter Maintenance - Feb 22</t>
  </si>
  <si>
    <t>Office - Shutter Maintenance - Feb 22</t>
  </si>
  <si>
    <t>BC - Shutter Maintenance - Feb 22</t>
  </si>
  <si>
    <t>JC - Shutter Maintenance - Feb 22</t>
  </si>
  <si>
    <t>Bradley Stoke Town Football Club</t>
  </si>
  <si>
    <t>GA484</t>
  </si>
  <si>
    <t>BS Town Football Club - 2021/22 Grant Aid</t>
  </si>
  <si>
    <t>HMRC Cumbernauld</t>
  </si>
  <si>
    <t>Feb 2022 - Tax/NI</t>
  </si>
  <si>
    <t>INITIAL WASHROOM SOLUTIONS</t>
  </si>
  <si>
    <t>All sites - Roller Towels 1/3/22 - 31/5/22</t>
  </si>
  <si>
    <t>Magic Cleaning Solutions Ltd</t>
  </si>
  <si>
    <t>I10009</t>
  </si>
  <si>
    <t>JC - Toilet Rolls, Refuse Sacks, Hand Towels &amp; Hand Soap</t>
  </si>
  <si>
    <t>I10045</t>
  </si>
  <si>
    <t>BC - Hand Soap</t>
  </si>
  <si>
    <t>ONE OFF SUPPLIERS - BY INTERNET PAYMENT</t>
  </si>
  <si>
    <t>GA483</t>
  </si>
  <si>
    <t>BS Community Singers - 2021/22 Grant Aid</t>
  </si>
  <si>
    <t>Youth SLA</t>
  </si>
  <si>
    <t>Christ The King Youth Group - 2021/22 Youth SLA</t>
  </si>
  <si>
    <t>23195</t>
  </si>
  <si>
    <t>GDL Electrical - Skatepark - Repair Faulty Flood Lights</t>
  </si>
  <si>
    <t>351621</t>
  </si>
  <si>
    <t>Lock Stuck &amp; Barrels - Office - Repair Door Handle &amp; Closure</t>
  </si>
  <si>
    <t>Lock Stuck &amp; Barrels - BC- Repair Elm Room Door Closure Arm</t>
  </si>
  <si>
    <t>GA485</t>
  </si>
  <si>
    <t>Sole Sisters Running Club - 2021/22 Grant Aid</t>
  </si>
  <si>
    <t>BSTC8872</t>
  </si>
  <si>
    <t>SHRED-IT</t>
  </si>
  <si>
    <t>Office - Paper Shredding &amp; Recycling</t>
  </si>
  <si>
    <t>SOUTH GLOUCESTERSHIRE COUNCIL</t>
  </si>
  <si>
    <t>Dog Waste Bin Emptying - Jan - March 22</t>
  </si>
  <si>
    <t>HR Support - Appraisals &amp; Policy Reviews</t>
  </si>
  <si>
    <t>HR Support -  Ways of Working Meeting 6/12/21</t>
  </si>
  <si>
    <t>TAILOR MADE OFFICE SUPPLIES LTD</t>
  </si>
  <si>
    <t>IN00203947</t>
  </si>
  <si>
    <t>Office - Stationery</t>
  </si>
  <si>
    <t>BC - Indoor Felt Backed Notice Board</t>
  </si>
  <si>
    <t>Three Brooks Nature Conservation Group</t>
  </si>
  <si>
    <t>2021/22 SLA</t>
  </si>
  <si>
    <t>Three Brooks Nature Conservation - 2021/22 SLA</t>
  </si>
  <si>
    <t>BRADLEY STOKE TOWN COUNCIL</t>
  </si>
  <si>
    <t>SUPPLIER PAYMENTS</t>
  </si>
  <si>
    <t>BATH &amp; NORTH EAST SOMERSET COUNCIL</t>
  </si>
  <si>
    <t>WATER2BUSINESS</t>
  </si>
  <si>
    <t>Supplier Totals:</t>
  </si>
  <si>
    <t>MONTHLY EXPENDITURE - 2nd March 2022</t>
  </si>
  <si>
    <t>Salaries</t>
  </si>
  <si>
    <t>February net salaries via Payflow</t>
  </si>
  <si>
    <t>Tom Harris - BC - Repair Bowls Gully &amp; Upstand Path</t>
  </si>
  <si>
    <t>Sage - Accounts &amp; Payroll Systems - Monthly instalment</t>
  </si>
  <si>
    <t xml:space="preserve">DIRECT DEBITS to 24th February 2022 </t>
  </si>
  <si>
    <t>Total Gas &amp; Power - JC CR Gas - 20/12/21-25/1/22</t>
  </si>
  <si>
    <t>Total Gas &amp; Power - JC Gas 20/12/21 - 25/1/22</t>
  </si>
  <si>
    <t>Total Gas &amp; Power - BW Gas - 20/12/21 - 25/1/22</t>
  </si>
  <si>
    <t>Total Gas &amp; Power - BC Gas - 20/12/21-25/1/22</t>
  </si>
  <si>
    <t xml:space="preserve">Barclays Bank - Account and Payflow charges - 13/12/21 - 12/1/22 </t>
  </si>
  <si>
    <t>INTY - Email charges - Feb 22</t>
  </si>
  <si>
    <t>Barclays Card - Jan 22 Charges</t>
  </si>
  <si>
    <t>Fuel Genie - Fuel for work vehicles - Jan 22</t>
  </si>
  <si>
    <t>Plan - 8 Mobile network - Feb 22</t>
  </si>
  <si>
    <t>Total Gas &amp; Power - BC Electricity 4/1/22 - 3/2/22</t>
  </si>
  <si>
    <t xml:space="preserve">Total Gas &amp; Power - JC Electricity - Jan 22 </t>
  </si>
  <si>
    <t>Total Gas &amp; Power - BW Electricity - Jan 22</t>
  </si>
  <si>
    <t>SI12299</t>
  </si>
  <si>
    <t>SI12876</t>
  </si>
  <si>
    <t>Office- Intruder,Fire Alarms &amp; CCTV - Feb 22</t>
  </si>
  <si>
    <t>JC- Intruder,Fire Alarms &amp; CCTV - Feb 22</t>
  </si>
  <si>
    <t>BW- Intruder,Fire Alarms &amp; CCTV - Feb 22</t>
  </si>
  <si>
    <t>BC- Intruder,Fire Alarms &amp; CCTV - Feb 22</t>
  </si>
  <si>
    <t>Skate Park - Intruder, Fire Alarms &amp; CCTV - Jan22</t>
  </si>
  <si>
    <t>Skate Park - Intruder, Fire Alarms &amp; CCTV - Feb 22</t>
  </si>
  <si>
    <t>Mainstream - Office 1/4ly broadband, line rental and phone maintenance + all sites call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</si>
</sst>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Calibri"/>
    </font>
    <font>
      <sz val="10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u/>
      <sz val="8"/>
      <color rgb="FF000000"/>
      <name val="Tahoma"/>
    </font>
    <font>
      <b/>
      <u/>
      <sz val="14"/>
      <name val="Tahoma"/>
      <family val="2"/>
    </font>
    <font>
      <b/>
      <u/>
      <sz val="14"/>
      <name val="Calibri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u/>
      <sz val="10"/>
      <name val="Tahoma"/>
      <family val="2"/>
    </font>
    <font>
      <b/>
      <u/>
      <sz val="8"/>
      <color rgb="FF000000"/>
      <name val="Tahoma"/>
      <family val="2"/>
    </font>
    <font>
      <b/>
      <u/>
      <sz val="11"/>
      <name val="Calibri"/>
      <family val="2"/>
    </font>
    <font>
      <b/>
      <sz val="10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u/>
      <sz val="8"/>
      <name val="Tahoma"/>
      <family val="2"/>
    </font>
    <font>
      <sz val="11"/>
      <name val="Calibri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2" borderId="0" xfId="0" applyNumberFormat="1" applyFont="1" applyFill="1" applyAlignment="1">
      <alignment horizontal="right"/>
    </xf>
    <xf numFmtId="2" fontId="13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right"/>
    </xf>
    <xf numFmtId="14" fontId="17" fillId="0" borderId="0" xfId="0" applyNumberFormat="1" applyFont="1" applyAlignment="1">
      <alignment horizontal="left"/>
    </xf>
    <xf numFmtId="0" fontId="17" fillId="0" borderId="0" xfId="0" applyFont="1"/>
    <xf numFmtId="0" fontId="10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/>
    <xf numFmtId="0" fontId="0" fillId="2" borderId="0" xfId="0" applyNumberFormat="1" applyFont="1" applyFill="1" applyAlignment="1"/>
    <xf numFmtId="0" fontId="10" fillId="2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14" fillId="0" borderId="0" xfId="0" applyNumberFormat="1" applyFont="1" applyAlignme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wrapText="1"/>
    </xf>
    <xf numFmtId="0" fontId="0" fillId="2" borderId="0" xfId="0" applyNumberFormat="1" applyFont="1" applyFill="1" applyAlignment="1">
      <alignment wrapText="1"/>
    </xf>
    <xf numFmtId="0" fontId="1" fillId="2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15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2" fontId="17" fillId="0" borderId="0" xfId="0" applyNumberFormat="1" applyFont="1" applyAlignment="1">
      <alignment horizontal="right"/>
    </xf>
    <xf numFmtId="0" fontId="9" fillId="0" borderId="0" xfId="0" applyFont="1"/>
    <xf numFmtId="2" fontId="17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0" fontId="20" fillId="0" borderId="0" xfId="0" applyFont="1" applyAlignment="1">
      <alignment wrapText="1"/>
    </xf>
    <xf numFmtId="2" fontId="17" fillId="0" borderId="0" xfId="0" applyNumberFormat="1" applyFont="1"/>
    <xf numFmtId="4" fontId="17" fillId="0" borderId="0" xfId="0" applyNumberFormat="1" applyFont="1"/>
    <xf numFmtId="0" fontId="21" fillId="0" borderId="0" xfId="0" applyFo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topLeftCell="A79" zoomScaleNormal="100" workbookViewId="0">
      <selection activeCell="O92" sqref="O92"/>
    </sheetView>
  </sheetViews>
  <sheetFormatPr defaultRowHeight="12.75"/>
  <cols>
    <col min="1" max="1" width="9.7109375" style="1" customWidth="1"/>
    <col min="2" max="2" width="11" style="1" customWidth="1"/>
    <col min="3" max="3" width="13.28515625" style="1" customWidth="1"/>
    <col min="4" max="4" width="6.85546875" style="1" customWidth="1"/>
    <col min="5" max="5" width="17.140625" style="1" customWidth="1"/>
    <col min="6" max="6" width="7.28515625" style="1" customWidth="1"/>
    <col min="7" max="7" width="3.28515625" style="1" customWidth="1"/>
    <col min="8" max="8" width="11.7109375" style="1" customWidth="1"/>
    <col min="9" max="9" width="12.42578125" style="1" customWidth="1"/>
    <col min="10" max="10" width="9.140625" style="1" customWidth="1"/>
    <col min="11" max="16384" width="9.140625" style="1"/>
  </cols>
  <sheetData>
    <row r="1" spans="1:9" s="12" customFormat="1" ht="18.75">
      <c r="A1" s="29" t="s">
        <v>72</v>
      </c>
      <c r="B1" s="30"/>
      <c r="C1" s="30"/>
      <c r="D1" s="30"/>
      <c r="E1" s="30"/>
      <c r="F1" s="30"/>
      <c r="G1" s="30"/>
      <c r="H1" s="30"/>
      <c r="I1" s="30"/>
    </row>
    <row r="2" spans="1:9" s="12" customFormat="1" ht="18.75">
      <c r="A2" s="29" t="s">
        <v>77</v>
      </c>
      <c r="B2" s="30"/>
      <c r="C2" s="30"/>
      <c r="D2" s="30"/>
      <c r="E2" s="30"/>
      <c r="F2" s="30"/>
      <c r="G2" s="30"/>
      <c r="H2" s="30"/>
      <c r="I2" s="30"/>
    </row>
    <row r="3" spans="1:9" s="12" customFormat="1" ht="8.25" customHeight="1">
      <c r="A3" s="15"/>
      <c r="B3" s="16"/>
      <c r="C3" s="16"/>
      <c r="D3" s="16"/>
      <c r="E3" s="16"/>
      <c r="F3" s="16"/>
      <c r="G3" s="16"/>
      <c r="H3" s="16"/>
      <c r="I3" s="16"/>
    </row>
    <row r="4" spans="1:9" s="14" customFormat="1" ht="18" customHeight="1">
      <c r="A4" s="13" t="s">
        <v>78</v>
      </c>
      <c r="C4" s="22"/>
      <c r="D4" s="22"/>
      <c r="E4" s="22"/>
      <c r="I4" s="23" t="s">
        <v>6</v>
      </c>
    </row>
    <row r="5" spans="1:9" s="14" customFormat="1" ht="18" customHeight="1">
      <c r="A5" s="24">
        <v>44615</v>
      </c>
      <c r="B5" s="27" t="s">
        <v>79</v>
      </c>
      <c r="C5" s="28"/>
      <c r="D5" s="28"/>
      <c r="E5" s="28"/>
      <c r="F5" s="28"/>
      <c r="G5" s="28"/>
      <c r="H5" s="28"/>
      <c r="I5" s="25">
        <v>21001.38</v>
      </c>
    </row>
    <row r="6" spans="1:9" s="12" customFormat="1" ht="7.5" customHeight="1">
      <c r="A6" s="15"/>
      <c r="B6" s="16"/>
      <c r="C6" s="16"/>
      <c r="D6" s="16"/>
      <c r="E6" s="16"/>
      <c r="F6" s="16"/>
      <c r="G6" s="16"/>
      <c r="H6" s="16"/>
      <c r="I6" s="16"/>
    </row>
    <row r="7" spans="1:9" s="14" customFormat="1" ht="18" customHeight="1">
      <c r="A7" s="13" t="s">
        <v>73</v>
      </c>
    </row>
    <row r="8" spans="1:9">
      <c r="A8" s="3"/>
      <c r="B8" s="31" t="s">
        <v>0</v>
      </c>
      <c r="C8" s="51"/>
      <c r="D8" s="17"/>
      <c r="E8" s="31"/>
      <c r="F8" s="51"/>
      <c r="G8" s="17"/>
      <c r="H8" s="38"/>
      <c r="I8" s="38"/>
    </row>
    <row r="9" spans="1:9">
      <c r="A9" s="6" t="s">
        <v>1</v>
      </c>
      <c r="B9" s="6" t="s">
        <v>2</v>
      </c>
      <c r="C9" s="6" t="s">
        <v>3</v>
      </c>
      <c r="F9" s="45" t="s">
        <v>4</v>
      </c>
      <c r="G9" s="38"/>
      <c r="H9" s="7" t="s">
        <v>5</v>
      </c>
      <c r="I9" s="7" t="s">
        <v>6</v>
      </c>
    </row>
    <row r="10" spans="1:9">
      <c r="A10" s="8">
        <v>44600</v>
      </c>
      <c r="B10" s="2" t="s">
        <v>7</v>
      </c>
      <c r="C10" s="46" t="s">
        <v>8</v>
      </c>
      <c r="D10" s="38"/>
      <c r="E10" s="38"/>
      <c r="F10" s="47">
        <v>280</v>
      </c>
      <c r="G10" s="38"/>
      <c r="H10" s="9">
        <v>56</v>
      </c>
      <c r="I10" s="9">
        <v>336</v>
      </c>
    </row>
    <row r="11" spans="1:9">
      <c r="A11" s="8">
        <v>44600</v>
      </c>
      <c r="B11" s="2" t="s">
        <v>9</v>
      </c>
      <c r="C11" s="46" t="s">
        <v>10</v>
      </c>
      <c r="D11" s="38"/>
      <c r="E11" s="38"/>
      <c r="F11" s="47">
        <v>120</v>
      </c>
      <c r="G11" s="38"/>
      <c r="H11" s="9">
        <v>24</v>
      </c>
      <c r="I11" s="9">
        <v>144</v>
      </c>
    </row>
    <row r="12" spans="1:9">
      <c r="A12" s="38"/>
      <c r="B12" s="38"/>
      <c r="C12" s="38"/>
      <c r="D12" s="39" t="s">
        <v>11</v>
      </c>
      <c r="E12" s="38"/>
      <c r="F12" s="40">
        <v>400</v>
      </c>
      <c r="G12" s="38"/>
      <c r="H12" s="11">
        <v>80</v>
      </c>
      <c r="I12" s="18">
        <v>480</v>
      </c>
    </row>
    <row r="13" spans="1:9">
      <c r="A13" s="3"/>
      <c r="B13" s="31" t="s">
        <v>12</v>
      </c>
      <c r="C13" s="51"/>
      <c r="D13" s="17"/>
      <c r="E13" s="51"/>
      <c r="F13" s="51"/>
      <c r="G13" s="17"/>
      <c r="H13" s="46"/>
      <c r="I13" s="38"/>
    </row>
    <row r="14" spans="1:9">
      <c r="A14" s="6" t="s">
        <v>1</v>
      </c>
      <c r="B14" s="6" t="s">
        <v>2</v>
      </c>
      <c r="C14" s="6" t="s">
        <v>3</v>
      </c>
      <c r="F14" s="45" t="s">
        <v>4</v>
      </c>
      <c r="G14" s="38"/>
      <c r="H14" s="7" t="s">
        <v>5</v>
      </c>
      <c r="I14" s="7" t="s">
        <v>6</v>
      </c>
    </row>
    <row r="15" spans="1:9">
      <c r="A15" s="8">
        <v>44592</v>
      </c>
      <c r="B15" s="2" t="s">
        <v>13</v>
      </c>
      <c r="C15" s="46" t="s">
        <v>14</v>
      </c>
      <c r="D15" s="38"/>
      <c r="E15" s="38"/>
      <c r="F15" s="47">
        <v>1193.3699999999999</v>
      </c>
      <c r="G15" s="38"/>
      <c r="H15" s="9">
        <v>238.67000000000007</v>
      </c>
      <c r="I15" s="9">
        <v>1432.04</v>
      </c>
    </row>
    <row r="16" spans="1:9">
      <c r="A16" s="8">
        <v>44592</v>
      </c>
      <c r="B16" s="2" t="s">
        <v>13</v>
      </c>
      <c r="C16" s="46" t="s">
        <v>15</v>
      </c>
      <c r="D16" s="38"/>
      <c r="E16" s="38"/>
      <c r="F16" s="47">
        <v>153.97999999999999</v>
      </c>
      <c r="G16" s="38"/>
      <c r="H16" s="9">
        <v>30.800000000000011</v>
      </c>
      <c r="I16" s="9">
        <v>184.78</v>
      </c>
    </row>
    <row r="17" spans="1:9">
      <c r="A17" s="8">
        <v>44592</v>
      </c>
      <c r="B17" s="2" t="s">
        <v>13</v>
      </c>
      <c r="C17" s="46" t="s">
        <v>16</v>
      </c>
      <c r="D17" s="38"/>
      <c r="E17" s="38"/>
      <c r="F17" s="47">
        <v>729.53</v>
      </c>
      <c r="G17" s="38"/>
      <c r="H17" s="9">
        <v>145.90999999999997</v>
      </c>
      <c r="I17" s="9">
        <v>875.43999999999994</v>
      </c>
    </row>
    <row r="18" spans="1:9">
      <c r="A18" s="8">
        <v>44592</v>
      </c>
      <c r="B18" s="2" t="s">
        <v>17</v>
      </c>
      <c r="C18" s="46" t="s">
        <v>18</v>
      </c>
      <c r="D18" s="38"/>
      <c r="E18" s="38"/>
      <c r="F18" s="47">
        <v>1018.3</v>
      </c>
      <c r="G18" s="38"/>
      <c r="H18" s="9">
        <v>203.66000000000008</v>
      </c>
      <c r="I18" s="9">
        <v>1221.96</v>
      </c>
    </row>
    <row r="19" spans="1:9">
      <c r="A19" s="38"/>
      <c r="B19" s="38"/>
      <c r="C19" s="38"/>
      <c r="D19" s="39" t="s">
        <v>11</v>
      </c>
      <c r="E19" s="38"/>
      <c r="F19" s="40">
        <v>3095.1800000000003</v>
      </c>
      <c r="G19" s="38"/>
      <c r="H19" s="11">
        <v>619.04000000000019</v>
      </c>
      <c r="I19" s="18">
        <v>3714.22</v>
      </c>
    </row>
    <row r="20" spans="1:9" ht="15">
      <c r="A20" s="3"/>
      <c r="B20" s="31" t="s">
        <v>19</v>
      </c>
      <c r="C20" s="32"/>
      <c r="D20" s="33"/>
      <c r="E20" s="33"/>
      <c r="F20" s="33"/>
      <c r="G20" s="33"/>
      <c r="H20" s="46"/>
      <c r="I20" s="38"/>
    </row>
    <row r="21" spans="1:9">
      <c r="A21" s="6" t="s">
        <v>1</v>
      </c>
      <c r="B21" s="6" t="s">
        <v>2</v>
      </c>
      <c r="C21" s="6" t="s">
        <v>3</v>
      </c>
      <c r="F21" s="45" t="s">
        <v>4</v>
      </c>
      <c r="G21" s="38"/>
      <c r="H21" s="7" t="s">
        <v>5</v>
      </c>
      <c r="I21" s="7" t="s">
        <v>6</v>
      </c>
    </row>
    <row r="22" spans="1:9">
      <c r="A22" s="8">
        <v>44592</v>
      </c>
      <c r="B22" s="2" t="s">
        <v>20</v>
      </c>
      <c r="C22" s="46" t="s">
        <v>21</v>
      </c>
      <c r="D22" s="38"/>
      <c r="E22" s="38"/>
      <c r="F22" s="47">
        <v>622.66</v>
      </c>
      <c r="G22" s="38"/>
      <c r="H22" s="9">
        <v>124.52999999999997</v>
      </c>
      <c r="I22" s="9">
        <v>747.18999999999994</v>
      </c>
    </row>
    <row r="23" spans="1:9">
      <c r="A23" s="38"/>
      <c r="B23" s="38"/>
      <c r="C23" s="38"/>
      <c r="D23" s="39" t="s">
        <v>11</v>
      </c>
      <c r="E23" s="38"/>
      <c r="F23" s="40">
        <v>622.66</v>
      </c>
      <c r="G23" s="38"/>
      <c r="H23" s="11">
        <v>124.52999999999997</v>
      </c>
      <c r="I23" s="18">
        <v>747.18999999999994</v>
      </c>
    </row>
    <row r="24" spans="1:9" ht="15">
      <c r="A24" s="3"/>
      <c r="B24" s="34" t="s">
        <v>74</v>
      </c>
      <c r="C24" s="32"/>
      <c r="D24" s="33"/>
      <c r="E24" s="33"/>
      <c r="F24" s="33"/>
      <c r="G24" s="33"/>
      <c r="H24" s="46"/>
      <c r="I24" s="38"/>
    </row>
    <row r="25" spans="1:9">
      <c r="A25" s="6" t="s">
        <v>1</v>
      </c>
      <c r="B25" s="6" t="s">
        <v>2</v>
      </c>
      <c r="C25" s="6" t="s">
        <v>3</v>
      </c>
      <c r="F25" s="45" t="s">
        <v>4</v>
      </c>
      <c r="G25" s="38"/>
      <c r="H25" s="7" t="s">
        <v>5</v>
      </c>
      <c r="I25" s="7" t="s">
        <v>6</v>
      </c>
    </row>
    <row r="26" spans="1:9">
      <c r="A26" s="8">
        <v>44606</v>
      </c>
      <c r="B26" s="2" t="s">
        <v>22</v>
      </c>
      <c r="C26" s="46" t="s">
        <v>23</v>
      </c>
      <c r="D26" s="38"/>
      <c r="E26" s="38"/>
      <c r="F26" s="47">
        <v>5173.09</v>
      </c>
      <c r="G26" s="38"/>
      <c r="H26" s="9">
        <v>0</v>
      </c>
      <c r="I26" s="9">
        <v>5173.09</v>
      </c>
    </row>
    <row r="27" spans="1:9">
      <c r="A27" s="8">
        <v>44606</v>
      </c>
      <c r="B27" s="2" t="s">
        <v>24</v>
      </c>
      <c r="C27" s="46" t="s">
        <v>25</v>
      </c>
      <c r="D27" s="38"/>
      <c r="E27" s="38"/>
      <c r="F27" s="47">
        <v>-166.66</v>
      </c>
      <c r="G27" s="38"/>
      <c r="H27" s="9">
        <v>0</v>
      </c>
      <c r="I27" s="9">
        <v>-166.66</v>
      </c>
    </row>
    <row r="28" spans="1:9">
      <c r="A28" s="38"/>
      <c r="B28" s="38"/>
      <c r="C28" s="38"/>
      <c r="D28" s="39" t="s">
        <v>11</v>
      </c>
      <c r="E28" s="38"/>
      <c r="F28" s="40">
        <v>5006.43</v>
      </c>
      <c r="G28" s="38"/>
      <c r="H28" s="11">
        <v>0</v>
      </c>
      <c r="I28" s="18">
        <v>5006.43</v>
      </c>
    </row>
    <row r="29" spans="1:9">
      <c r="A29" s="3"/>
      <c r="B29" s="34" t="s">
        <v>75</v>
      </c>
      <c r="C29" s="51"/>
      <c r="D29" s="17"/>
      <c r="E29" s="31"/>
      <c r="F29" s="51"/>
      <c r="G29" s="17"/>
      <c r="H29" s="46"/>
      <c r="I29" s="38"/>
    </row>
    <row r="30" spans="1:9">
      <c r="A30" s="6" t="s">
        <v>1</v>
      </c>
      <c r="B30" s="6" t="s">
        <v>2</v>
      </c>
      <c r="C30" s="6" t="s">
        <v>3</v>
      </c>
      <c r="F30" s="45" t="s">
        <v>4</v>
      </c>
      <c r="G30" s="38"/>
      <c r="H30" s="7" t="s">
        <v>5</v>
      </c>
      <c r="I30" s="7" t="s">
        <v>6</v>
      </c>
    </row>
    <row r="31" spans="1:9">
      <c r="A31" s="8">
        <v>44593</v>
      </c>
      <c r="B31" s="2">
        <v>11676557</v>
      </c>
      <c r="C31" s="46" t="s">
        <v>26</v>
      </c>
      <c r="D31" s="38"/>
      <c r="E31" s="38"/>
      <c r="F31" s="47">
        <v>153.35</v>
      </c>
      <c r="G31" s="38"/>
      <c r="H31" s="9">
        <v>0</v>
      </c>
      <c r="I31" s="9">
        <v>153.35</v>
      </c>
    </row>
    <row r="32" spans="1:9">
      <c r="A32" s="38"/>
      <c r="B32" s="38"/>
      <c r="C32" s="38"/>
      <c r="D32" s="39" t="s">
        <v>11</v>
      </c>
      <c r="E32" s="38"/>
      <c r="F32" s="52">
        <v>153.35</v>
      </c>
      <c r="G32" s="53"/>
      <c r="H32" s="19">
        <v>0</v>
      </c>
      <c r="I32" s="20">
        <v>153.35</v>
      </c>
    </row>
    <row r="33" spans="1:9">
      <c r="A33" s="3"/>
      <c r="B33" s="31" t="s">
        <v>27</v>
      </c>
      <c r="C33" s="51"/>
      <c r="D33" s="17"/>
      <c r="E33" s="51"/>
      <c r="F33" s="51"/>
      <c r="G33" s="17"/>
      <c r="H33" s="46"/>
      <c r="I33" s="38"/>
    </row>
    <row r="34" spans="1:9">
      <c r="A34" s="6" t="s">
        <v>1</v>
      </c>
      <c r="B34" s="6" t="s">
        <v>2</v>
      </c>
      <c r="C34" s="6" t="s">
        <v>3</v>
      </c>
      <c r="F34" s="45" t="s">
        <v>4</v>
      </c>
      <c r="G34" s="38"/>
      <c r="H34" s="7" t="s">
        <v>5</v>
      </c>
      <c r="I34" s="7" t="s">
        <v>6</v>
      </c>
    </row>
    <row r="35" spans="1:9">
      <c r="A35" s="8">
        <v>44600</v>
      </c>
      <c r="B35" s="2" t="s">
        <v>28</v>
      </c>
      <c r="C35" s="73" t="s">
        <v>97</v>
      </c>
      <c r="D35" s="38"/>
      <c r="E35" s="38"/>
      <c r="F35" s="47">
        <v>56.449999999999989</v>
      </c>
      <c r="G35" s="38"/>
      <c r="H35" s="9">
        <v>11.290000000000006</v>
      </c>
      <c r="I35" s="9">
        <v>67.739999999999995</v>
      </c>
    </row>
    <row r="36" spans="1:9">
      <c r="A36" s="8">
        <v>44600</v>
      </c>
      <c r="B36" s="2" t="s">
        <v>28</v>
      </c>
      <c r="C36" s="73" t="s">
        <v>98</v>
      </c>
      <c r="D36" s="38"/>
      <c r="E36" s="38"/>
      <c r="F36" s="47">
        <v>78.8</v>
      </c>
      <c r="G36" s="38"/>
      <c r="H36" s="9">
        <v>15.760000000000005</v>
      </c>
      <c r="I36" s="9">
        <v>94.56</v>
      </c>
    </row>
    <row r="37" spans="1:9">
      <c r="A37" s="8">
        <v>44600</v>
      </c>
      <c r="B37" s="2" t="s">
        <v>28</v>
      </c>
      <c r="C37" s="73" t="s">
        <v>99</v>
      </c>
      <c r="D37" s="38"/>
      <c r="E37" s="38"/>
      <c r="F37" s="47">
        <v>87.54</v>
      </c>
      <c r="G37" s="38"/>
      <c r="H37" s="9">
        <v>17.509999999999991</v>
      </c>
      <c r="I37" s="9">
        <v>105.05</v>
      </c>
    </row>
    <row r="38" spans="1:9">
      <c r="A38" s="8">
        <v>44600</v>
      </c>
      <c r="B38" s="2" t="s">
        <v>28</v>
      </c>
      <c r="C38" s="73" t="s">
        <v>100</v>
      </c>
      <c r="D38" s="38"/>
      <c r="E38" s="38"/>
      <c r="F38" s="47">
        <v>95.100000000000009</v>
      </c>
      <c r="G38" s="38"/>
      <c r="H38" s="9">
        <v>19.019999999999996</v>
      </c>
      <c r="I38" s="9">
        <v>114.12</v>
      </c>
    </row>
    <row r="39" spans="1:9">
      <c r="A39" s="8">
        <v>44600</v>
      </c>
      <c r="B39" s="2" t="s">
        <v>29</v>
      </c>
      <c r="C39" s="46" t="s">
        <v>30</v>
      </c>
      <c r="D39" s="38"/>
      <c r="E39" s="38"/>
      <c r="F39" s="47">
        <v>4.92</v>
      </c>
      <c r="G39" s="38"/>
      <c r="H39" s="9">
        <v>0.98000000000000043</v>
      </c>
      <c r="I39" s="9">
        <v>5.9</v>
      </c>
    </row>
    <row r="40" spans="1:9">
      <c r="A40" s="8">
        <v>44600</v>
      </c>
      <c r="B40" s="2" t="s">
        <v>29</v>
      </c>
      <c r="C40" s="46" t="s">
        <v>31</v>
      </c>
      <c r="D40" s="38"/>
      <c r="E40" s="38"/>
      <c r="F40" s="47">
        <v>24.59</v>
      </c>
      <c r="G40" s="38"/>
      <c r="H40" s="9">
        <v>4.9200000000000017</v>
      </c>
      <c r="I40" s="9">
        <v>29.51</v>
      </c>
    </row>
    <row r="41" spans="1:9">
      <c r="A41" s="8">
        <v>44600</v>
      </c>
      <c r="B41" s="2" t="s">
        <v>29</v>
      </c>
      <c r="C41" s="46" t="s">
        <v>32</v>
      </c>
      <c r="D41" s="38"/>
      <c r="E41" s="38"/>
      <c r="F41" s="47">
        <v>37.71</v>
      </c>
      <c r="G41" s="38"/>
      <c r="H41" s="9">
        <v>7.5399999999999991</v>
      </c>
      <c r="I41" s="9">
        <v>45.25</v>
      </c>
    </row>
    <row r="42" spans="1:9">
      <c r="A42" s="8">
        <v>44600</v>
      </c>
      <c r="B42" s="2" t="s">
        <v>29</v>
      </c>
      <c r="C42" s="46" t="s">
        <v>33</v>
      </c>
      <c r="D42" s="38"/>
      <c r="E42" s="38"/>
      <c r="F42" s="47">
        <v>32.779999999999994</v>
      </c>
      <c r="G42" s="38"/>
      <c r="H42" s="9">
        <v>6.5600000000000023</v>
      </c>
      <c r="I42" s="9">
        <v>39.339999999999996</v>
      </c>
    </row>
    <row r="43" spans="1:9" s="14" customFormat="1">
      <c r="A43" s="66">
        <v>44569</v>
      </c>
      <c r="B43" s="67" t="s">
        <v>95</v>
      </c>
      <c r="C43" s="68" t="s">
        <v>101</v>
      </c>
      <c r="D43" s="59"/>
      <c r="E43" s="59"/>
      <c r="F43" s="69">
        <v>55.92</v>
      </c>
      <c r="G43" s="59"/>
      <c r="H43" s="70">
        <v>11.179999999999993</v>
      </c>
      <c r="I43" s="70">
        <v>67.099999999999994</v>
      </c>
    </row>
    <row r="44" spans="1:9" s="14" customFormat="1">
      <c r="A44" s="66">
        <v>44569</v>
      </c>
      <c r="B44" s="67" t="s">
        <v>96</v>
      </c>
      <c r="C44" s="68" t="s">
        <v>102</v>
      </c>
      <c r="D44" s="59"/>
      <c r="E44" s="59"/>
      <c r="F44" s="69">
        <v>55.92</v>
      </c>
      <c r="G44" s="59"/>
      <c r="H44" s="70">
        <v>11.179999999999993</v>
      </c>
      <c r="I44" s="70">
        <v>67.099999999999994</v>
      </c>
    </row>
    <row r="45" spans="1:9" s="14" customFormat="1">
      <c r="A45" s="59"/>
      <c r="B45" s="59"/>
      <c r="C45" s="59"/>
      <c r="D45" s="71" t="s">
        <v>11</v>
      </c>
      <c r="E45" s="59"/>
      <c r="F45" s="72">
        <v>529.73</v>
      </c>
      <c r="G45" s="59"/>
      <c r="H45" s="19">
        <v>105.94</v>
      </c>
      <c r="I45" s="20">
        <v>635.66999999999996</v>
      </c>
    </row>
    <row r="46" spans="1:9">
      <c r="A46" s="3"/>
      <c r="B46" s="31" t="s">
        <v>34</v>
      </c>
      <c r="C46" s="51"/>
      <c r="D46" s="17"/>
      <c r="E46" s="51"/>
      <c r="F46" s="51"/>
      <c r="G46" s="17"/>
      <c r="H46" s="38"/>
      <c r="I46" s="38"/>
    </row>
    <row r="47" spans="1:9">
      <c r="A47" s="6" t="s">
        <v>1</v>
      </c>
      <c r="B47" s="6" t="s">
        <v>2</v>
      </c>
      <c r="C47" s="6" t="s">
        <v>3</v>
      </c>
      <c r="F47" s="45" t="s">
        <v>4</v>
      </c>
      <c r="G47" s="38"/>
      <c r="H47" s="7" t="s">
        <v>5</v>
      </c>
      <c r="I47" s="7" t="s">
        <v>6</v>
      </c>
    </row>
    <row r="48" spans="1:9">
      <c r="A48" s="8">
        <v>44606</v>
      </c>
      <c r="B48" s="2" t="s">
        <v>35</v>
      </c>
      <c r="C48" s="46" t="s">
        <v>36</v>
      </c>
      <c r="D48" s="38"/>
      <c r="E48" s="38"/>
      <c r="F48" s="47">
        <v>500</v>
      </c>
      <c r="G48" s="38"/>
      <c r="H48" s="9">
        <v>0</v>
      </c>
      <c r="I48" s="9">
        <v>500</v>
      </c>
    </row>
    <row r="49" spans="1:9">
      <c r="A49" s="38"/>
      <c r="B49" s="38"/>
      <c r="C49" s="38"/>
      <c r="D49" s="39" t="s">
        <v>11</v>
      </c>
      <c r="E49" s="38"/>
      <c r="F49" s="40">
        <v>500</v>
      </c>
      <c r="G49" s="38"/>
      <c r="H49" s="11">
        <v>0</v>
      </c>
      <c r="I49" s="18">
        <v>500</v>
      </c>
    </row>
    <row r="50" spans="1:9">
      <c r="A50" s="3"/>
      <c r="B50" s="31" t="s">
        <v>37</v>
      </c>
      <c r="C50" s="51"/>
      <c r="D50" s="17"/>
      <c r="E50" s="51"/>
      <c r="F50" s="51"/>
      <c r="G50" s="17"/>
      <c r="H50" s="38"/>
      <c r="I50" s="38"/>
    </row>
    <row r="51" spans="1:9">
      <c r="A51" s="6" t="s">
        <v>1</v>
      </c>
      <c r="B51" s="6" t="s">
        <v>2</v>
      </c>
      <c r="C51" s="6" t="s">
        <v>3</v>
      </c>
      <c r="F51" s="45" t="s">
        <v>4</v>
      </c>
      <c r="G51" s="38"/>
      <c r="H51" s="7" t="s">
        <v>5</v>
      </c>
      <c r="I51" s="7" t="s">
        <v>6</v>
      </c>
    </row>
    <row r="52" spans="1:9">
      <c r="A52" s="8">
        <v>44606</v>
      </c>
      <c r="B52" s="2" t="s">
        <v>22</v>
      </c>
      <c r="C52" s="46" t="s">
        <v>38</v>
      </c>
      <c r="D52" s="38"/>
      <c r="E52" s="38"/>
      <c r="F52" s="47">
        <v>6115.88</v>
      </c>
      <c r="G52" s="38"/>
      <c r="H52" s="9">
        <v>0</v>
      </c>
      <c r="I52" s="9">
        <v>6115.88</v>
      </c>
    </row>
    <row r="53" spans="1:9">
      <c r="A53" s="38"/>
      <c r="B53" s="38"/>
      <c r="C53" s="38"/>
      <c r="D53" s="39" t="s">
        <v>11</v>
      </c>
      <c r="E53" s="38"/>
      <c r="F53" s="40">
        <v>6115.88</v>
      </c>
      <c r="G53" s="38"/>
      <c r="H53" s="11">
        <v>0</v>
      </c>
      <c r="I53" s="18">
        <v>6115.88</v>
      </c>
    </row>
    <row r="54" spans="1:9">
      <c r="A54" s="3"/>
      <c r="B54" s="31" t="s">
        <v>39</v>
      </c>
      <c r="C54" s="51"/>
      <c r="D54" s="17"/>
      <c r="E54" s="51"/>
      <c r="F54" s="51"/>
      <c r="G54" s="17"/>
      <c r="H54" s="46"/>
      <c r="I54" s="38"/>
    </row>
    <row r="55" spans="1:9">
      <c r="A55" s="6" t="s">
        <v>1</v>
      </c>
      <c r="B55" s="6" t="s">
        <v>2</v>
      </c>
      <c r="C55" s="6" t="s">
        <v>3</v>
      </c>
      <c r="F55" s="45" t="s">
        <v>4</v>
      </c>
      <c r="G55" s="38"/>
      <c r="H55" s="7" t="s">
        <v>5</v>
      </c>
      <c r="I55" s="7" t="s">
        <v>6</v>
      </c>
    </row>
    <row r="56" spans="1:9">
      <c r="A56" s="8">
        <v>44602</v>
      </c>
      <c r="B56" s="2">
        <v>34188267</v>
      </c>
      <c r="C56" s="46" t="s">
        <v>40</v>
      </c>
      <c r="D56" s="38"/>
      <c r="E56" s="38"/>
      <c r="F56" s="47">
        <v>114.66</v>
      </c>
      <c r="G56" s="38"/>
      <c r="H56" s="9">
        <v>22.919999999999987</v>
      </c>
      <c r="I56" s="9">
        <v>137.57999999999998</v>
      </c>
    </row>
    <row r="57" spans="1:9">
      <c r="A57" s="38"/>
      <c r="B57" s="38"/>
      <c r="C57" s="38"/>
      <c r="D57" s="39" t="s">
        <v>11</v>
      </c>
      <c r="E57" s="38"/>
      <c r="F57" s="40">
        <v>114.66</v>
      </c>
      <c r="G57" s="38"/>
      <c r="H57" s="11">
        <v>22.919999999999987</v>
      </c>
      <c r="I57" s="18">
        <v>137.57999999999998</v>
      </c>
    </row>
    <row r="58" spans="1:9" ht="12" customHeight="1">
      <c r="A58" s="3"/>
      <c r="B58" s="31" t="s">
        <v>41</v>
      </c>
      <c r="C58" s="51"/>
      <c r="D58" s="17"/>
      <c r="E58" s="51"/>
      <c r="F58" s="51"/>
      <c r="G58" s="17"/>
      <c r="H58" s="38"/>
      <c r="I58" s="38"/>
    </row>
    <row r="59" spans="1:9" ht="12.75" customHeight="1">
      <c r="A59" s="6" t="s">
        <v>1</v>
      </c>
      <c r="B59" s="6" t="s">
        <v>2</v>
      </c>
      <c r="C59" s="6" t="s">
        <v>3</v>
      </c>
      <c r="F59" s="45" t="s">
        <v>4</v>
      </c>
      <c r="G59" s="38"/>
      <c r="H59" s="7" t="s">
        <v>5</v>
      </c>
      <c r="I59" s="7" t="s">
        <v>6</v>
      </c>
    </row>
    <row r="60" spans="1:9" ht="23.25" customHeight="1">
      <c r="A60" s="8">
        <v>44600</v>
      </c>
      <c r="B60" s="2" t="s">
        <v>42</v>
      </c>
      <c r="C60" s="74" t="s">
        <v>43</v>
      </c>
      <c r="D60" s="75"/>
      <c r="E60" s="75"/>
      <c r="F60" s="47">
        <v>43.349999999999994</v>
      </c>
      <c r="G60" s="38"/>
      <c r="H60" s="9">
        <v>8.6700000000000088</v>
      </c>
      <c r="I60" s="9">
        <v>52.02</v>
      </c>
    </row>
    <row r="61" spans="1:9" ht="13.5" customHeight="1">
      <c r="A61" s="8">
        <v>44600</v>
      </c>
      <c r="B61" s="2" t="s">
        <v>44</v>
      </c>
      <c r="C61" s="46" t="s">
        <v>45</v>
      </c>
      <c r="D61" s="38"/>
      <c r="E61" s="38"/>
      <c r="F61" s="47">
        <v>13.919999999999998</v>
      </c>
      <c r="G61" s="38"/>
      <c r="H61" s="9">
        <v>2.7800000000000011</v>
      </c>
      <c r="I61" s="9">
        <v>16.7</v>
      </c>
    </row>
    <row r="62" spans="1:9" ht="14.25" customHeight="1">
      <c r="A62" s="38"/>
      <c r="B62" s="38"/>
      <c r="C62" s="38"/>
      <c r="D62" s="39" t="s">
        <v>11</v>
      </c>
      <c r="E62" s="38"/>
      <c r="F62" s="40">
        <v>57.269999999999996</v>
      </c>
      <c r="G62" s="38"/>
      <c r="H62" s="11">
        <v>11.45000000000001</v>
      </c>
      <c r="I62" s="18">
        <v>68.72</v>
      </c>
    </row>
    <row r="63" spans="1:9" ht="17.25" customHeight="1">
      <c r="A63" s="3"/>
      <c r="B63" s="35" t="s">
        <v>46</v>
      </c>
      <c r="C63" s="36"/>
      <c r="D63" s="37"/>
      <c r="E63" s="37"/>
      <c r="F63" s="37"/>
      <c r="G63" s="37"/>
      <c r="H63" s="38"/>
      <c r="I63" s="38"/>
    </row>
    <row r="64" spans="1:9">
      <c r="A64" s="6" t="s">
        <v>1</v>
      </c>
      <c r="B64" s="6" t="s">
        <v>2</v>
      </c>
      <c r="C64" s="6" t="s">
        <v>3</v>
      </c>
      <c r="F64" s="45" t="s">
        <v>4</v>
      </c>
      <c r="G64" s="38"/>
      <c r="H64" s="7" t="s">
        <v>5</v>
      </c>
      <c r="I64" s="7" t="s">
        <v>6</v>
      </c>
    </row>
    <row r="65" spans="1:9">
      <c r="A65" s="8">
        <v>44606</v>
      </c>
      <c r="B65" s="2" t="s">
        <v>47</v>
      </c>
      <c r="C65" s="31" t="s">
        <v>48</v>
      </c>
      <c r="D65" s="51"/>
      <c r="E65" s="51"/>
      <c r="F65" s="52">
        <v>500</v>
      </c>
      <c r="G65" s="53"/>
      <c r="H65" s="19">
        <v>0</v>
      </c>
      <c r="I65" s="20">
        <v>500</v>
      </c>
    </row>
    <row r="66" spans="1:9" ht="6.75" customHeight="1">
      <c r="A66" s="8"/>
      <c r="B66" s="2"/>
      <c r="C66" s="4"/>
      <c r="D66" s="5"/>
      <c r="E66" s="5"/>
      <c r="F66" s="10"/>
      <c r="G66" s="5"/>
      <c r="H66" s="9"/>
      <c r="I66" s="9"/>
    </row>
    <row r="67" spans="1:9">
      <c r="A67" s="8">
        <v>44606</v>
      </c>
      <c r="B67" s="2" t="s">
        <v>49</v>
      </c>
      <c r="C67" s="31" t="s">
        <v>50</v>
      </c>
      <c r="D67" s="51"/>
      <c r="E67" s="51"/>
      <c r="F67" s="52">
        <v>2350</v>
      </c>
      <c r="G67" s="53"/>
      <c r="H67" s="19">
        <v>0</v>
      </c>
      <c r="I67" s="20">
        <v>2350</v>
      </c>
    </row>
    <row r="68" spans="1:9" ht="5.25" customHeight="1">
      <c r="A68" s="8"/>
      <c r="B68" s="2"/>
      <c r="C68" s="4"/>
      <c r="D68" s="5"/>
      <c r="E68" s="5"/>
      <c r="F68" s="10"/>
      <c r="G68" s="5"/>
      <c r="H68" s="9"/>
      <c r="I68" s="9"/>
    </row>
    <row r="69" spans="1:9">
      <c r="A69" s="8">
        <v>44601</v>
      </c>
      <c r="B69" s="2" t="s">
        <v>51</v>
      </c>
      <c r="C69" s="31" t="s">
        <v>52</v>
      </c>
      <c r="D69" s="51"/>
      <c r="E69" s="51"/>
      <c r="F69" s="52">
        <v>440</v>
      </c>
      <c r="G69" s="53"/>
      <c r="H69" s="19">
        <v>88</v>
      </c>
      <c r="I69" s="20">
        <v>528</v>
      </c>
    </row>
    <row r="70" spans="1:9" ht="6" customHeight="1">
      <c r="A70" s="8"/>
      <c r="B70" s="2"/>
      <c r="C70" s="4"/>
      <c r="D70" s="5"/>
      <c r="E70" s="5"/>
      <c r="F70" s="10"/>
      <c r="G70" s="5"/>
      <c r="H70" s="9"/>
      <c r="I70" s="9"/>
    </row>
    <row r="71" spans="1:9" ht="24.75" customHeight="1">
      <c r="A71" s="8">
        <v>44610</v>
      </c>
      <c r="B71" s="2" t="s">
        <v>53</v>
      </c>
      <c r="C71" s="48" t="s">
        <v>54</v>
      </c>
      <c r="D71" s="49"/>
      <c r="E71" s="49"/>
      <c r="F71" s="47">
        <v>55</v>
      </c>
      <c r="G71" s="38"/>
      <c r="H71" s="9">
        <v>11</v>
      </c>
      <c r="I71" s="9">
        <v>66</v>
      </c>
    </row>
    <row r="72" spans="1:9" ht="27.75" customHeight="1">
      <c r="A72" s="8">
        <v>44610</v>
      </c>
      <c r="B72" s="2">
        <v>351621</v>
      </c>
      <c r="C72" s="48" t="s">
        <v>55</v>
      </c>
      <c r="D72" s="49"/>
      <c r="E72" s="49"/>
      <c r="F72" s="47">
        <v>55</v>
      </c>
      <c r="G72" s="38"/>
      <c r="H72" s="9">
        <v>11</v>
      </c>
      <c r="I72" s="9">
        <v>66</v>
      </c>
    </row>
    <row r="73" spans="1:9">
      <c r="A73" s="8"/>
      <c r="B73" s="2"/>
      <c r="C73" s="4"/>
      <c r="D73" s="5"/>
      <c r="E73" s="5"/>
      <c r="F73" s="40">
        <f>F71+F72</f>
        <v>110</v>
      </c>
      <c r="G73" s="38"/>
      <c r="H73" s="11">
        <f>H71+H72</f>
        <v>22</v>
      </c>
      <c r="I73" s="18">
        <f>I71+I72</f>
        <v>132</v>
      </c>
    </row>
    <row r="74" spans="1:9" ht="5.25" customHeight="1">
      <c r="A74" s="8"/>
      <c r="B74" s="2"/>
      <c r="C74" s="4"/>
      <c r="D74" s="5"/>
      <c r="E74" s="5"/>
      <c r="F74" s="10"/>
      <c r="G74" s="5"/>
      <c r="H74" s="9"/>
      <c r="I74" s="9"/>
    </row>
    <row r="75" spans="1:9">
      <c r="A75" s="8">
        <v>44606</v>
      </c>
      <c r="B75" s="2" t="s">
        <v>56</v>
      </c>
      <c r="C75" s="31" t="s">
        <v>57</v>
      </c>
      <c r="D75" s="51"/>
      <c r="E75" s="51"/>
      <c r="F75" s="52">
        <v>500</v>
      </c>
      <c r="G75" s="53"/>
      <c r="H75" s="19">
        <v>0</v>
      </c>
      <c r="I75" s="20">
        <v>500</v>
      </c>
    </row>
    <row r="76" spans="1:9" ht="6" customHeight="1">
      <c r="A76" s="8"/>
      <c r="B76" s="2"/>
      <c r="C76" s="4"/>
      <c r="D76" s="5"/>
      <c r="E76" s="5"/>
      <c r="F76" s="10"/>
      <c r="G76" s="5"/>
      <c r="H76" s="9"/>
      <c r="I76" s="9"/>
    </row>
    <row r="77" spans="1:9">
      <c r="A77" s="8">
        <v>44600</v>
      </c>
      <c r="B77" s="2" t="s">
        <v>58</v>
      </c>
      <c r="C77" s="34" t="s">
        <v>80</v>
      </c>
      <c r="D77" s="51"/>
      <c r="E77" s="51"/>
      <c r="F77" s="52">
        <v>855</v>
      </c>
      <c r="G77" s="53"/>
      <c r="H77" s="19">
        <v>0</v>
      </c>
      <c r="I77" s="20">
        <v>855</v>
      </c>
    </row>
    <row r="78" spans="1:9" ht="6" customHeight="1">
      <c r="A78" s="38"/>
      <c r="B78" s="38"/>
      <c r="C78" s="38"/>
      <c r="D78" s="39"/>
      <c r="E78" s="38"/>
      <c r="F78" s="40"/>
      <c r="G78" s="38"/>
      <c r="H78" s="11"/>
      <c r="I78" s="11"/>
    </row>
    <row r="79" spans="1:9">
      <c r="A79" s="3"/>
      <c r="B79" s="31" t="s">
        <v>59</v>
      </c>
      <c r="C79" s="51"/>
      <c r="D79" s="17"/>
      <c r="E79" s="51"/>
      <c r="F79" s="51"/>
      <c r="G79" s="17"/>
      <c r="H79" s="46"/>
      <c r="I79" s="38"/>
    </row>
    <row r="80" spans="1:9">
      <c r="A80" s="6" t="s">
        <v>1</v>
      </c>
      <c r="B80" s="6" t="s">
        <v>2</v>
      </c>
      <c r="C80" s="6" t="s">
        <v>3</v>
      </c>
      <c r="F80" s="45" t="s">
        <v>4</v>
      </c>
      <c r="G80" s="38"/>
      <c r="H80" s="7" t="s">
        <v>5</v>
      </c>
      <c r="I80" s="7" t="s">
        <v>6</v>
      </c>
    </row>
    <row r="81" spans="1:12">
      <c r="A81" s="8">
        <v>44603</v>
      </c>
      <c r="B81" s="2">
        <v>9505192014</v>
      </c>
      <c r="C81" s="46" t="s">
        <v>60</v>
      </c>
      <c r="D81" s="38"/>
      <c r="E81" s="38"/>
      <c r="F81" s="47">
        <v>73.710000000000008</v>
      </c>
      <c r="G81" s="38"/>
      <c r="H81" s="9">
        <v>14.739999999999995</v>
      </c>
      <c r="I81" s="9">
        <v>88.45</v>
      </c>
    </row>
    <row r="82" spans="1:12">
      <c r="A82" s="38"/>
      <c r="B82" s="38"/>
      <c r="C82" s="38"/>
      <c r="D82" s="39" t="s">
        <v>11</v>
      </c>
      <c r="E82" s="38"/>
      <c r="F82" s="40">
        <v>73.710000000000008</v>
      </c>
      <c r="G82" s="38"/>
      <c r="H82" s="11">
        <v>14.739999999999995</v>
      </c>
      <c r="I82" s="18">
        <v>88.45</v>
      </c>
    </row>
    <row r="83" spans="1:12" ht="15">
      <c r="A83" s="3"/>
      <c r="B83" s="48" t="s">
        <v>61</v>
      </c>
      <c r="C83" s="49"/>
      <c r="D83" s="50"/>
      <c r="E83" s="50"/>
      <c r="F83" s="50"/>
      <c r="G83" s="50"/>
      <c r="H83" s="46"/>
      <c r="I83" s="38"/>
    </row>
    <row r="84" spans="1:12">
      <c r="A84" s="6" t="s">
        <v>1</v>
      </c>
      <c r="B84" s="6" t="s">
        <v>2</v>
      </c>
      <c r="C84" s="6" t="s">
        <v>3</v>
      </c>
      <c r="F84" s="45" t="s">
        <v>4</v>
      </c>
      <c r="G84" s="38"/>
      <c r="H84" s="7" t="s">
        <v>5</v>
      </c>
      <c r="I84" s="7" t="s">
        <v>6</v>
      </c>
    </row>
    <row r="85" spans="1:12">
      <c r="A85" s="8">
        <v>44600</v>
      </c>
      <c r="B85" s="2">
        <v>3804897141</v>
      </c>
      <c r="C85" s="46" t="s">
        <v>62</v>
      </c>
      <c r="D85" s="38"/>
      <c r="E85" s="38"/>
      <c r="F85" s="47">
        <v>1615.6499999999999</v>
      </c>
      <c r="G85" s="38"/>
      <c r="H85" s="9">
        <v>323.13000000000011</v>
      </c>
      <c r="I85" s="9">
        <v>1938.78</v>
      </c>
      <c r="L85" s="2"/>
    </row>
    <row r="86" spans="1:12">
      <c r="A86" s="8">
        <v>44603</v>
      </c>
      <c r="B86" s="2">
        <v>3804901387</v>
      </c>
      <c r="C86" s="46" t="s">
        <v>63</v>
      </c>
      <c r="D86" s="38"/>
      <c r="E86" s="38"/>
      <c r="F86" s="47">
        <v>80.63000000000001</v>
      </c>
      <c r="G86" s="38"/>
      <c r="H86" s="9">
        <v>16.129999999999995</v>
      </c>
      <c r="I86" s="9">
        <v>96.76</v>
      </c>
      <c r="L86" s="2"/>
    </row>
    <row r="87" spans="1:12">
      <c r="A87" s="8">
        <v>44603</v>
      </c>
      <c r="B87" s="2">
        <v>3804901383</v>
      </c>
      <c r="C87" s="46" t="s">
        <v>64</v>
      </c>
      <c r="D87" s="38"/>
      <c r="E87" s="38"/>
      <c r="F87" s="47">
        <v>193.5</v>
      </c>
      <c r="G87" s="38"/>
      <c r="H87" s="9">
        <v>38.699999999999989</v>
      </c>
      <c r="I87" s="9">
        <v>232.2</v>
      </c>
      <c r="L87" s="2"/>
    </row>
    <row r="88" spans="1:12">
      <c r="A88" s="38"/>
      <c r="B88" s="38"/>
      <c r="C88" s="38"/>
      <c r="D88" s="39" t="s">
        <v>11</v>
      </c>
      <c r="E88" s="38"/>
      <c r="F88" s="40">
        <v>1889.78</v>
      </c>
      <c r="G88" s="38"/>
      <c r="H88" s="11">
        <v>377.96000000000009</v>
      </c>
      <c r="I88" s="18">
        <v>2267.7399999999998</v>
      </c>
    </row>
    <row r="89" spans="1:12" ht="15">
      <c r="A89" s="3"/>
      <c r="B89" s="31" t="s">
        <v>65</v>
      </c>
      <c r="C89" s="32"/>
      <c r="D89" s="33"/>
      <c r="E89" s="33"/>
      <c r="F89" s="33"/>
      <c r="G89" s="33"/>
      <c r="H89" s="46"/>
      <c r="I89" s="38"/>
    </row>
    <row r="90" spans="1:12">
      <c r="A90" s="6" t="s">
        <v>1</v>
      </c>
      <c r="B90" s="6" t="s">
        <v>2</v>
      </c>
      <c r="C90" s="6" t="s">
        <v>3</v>
      </c>
      <c r="F90" s="45" t="s">
        <v>4</v>
      </c>
      <c r="G90" s="38"/>
      <c r="H90" s="7" t="s">
        <v>5</v>
      </c>
      <c r="I90" s="7" t="s">
        <v>6</v>
      </c>
    </row>
    <row r="91" spans="1:12">
      <c r="A91" s="8">
        <v>44615</v>
      </c>
      <c r="B91" s="2" t="s">
        <v>66</v>
      </c>
      <c r="C91" s="46" t="s">
        <v>67</v>
      </c>
      <c r="D91" s="38"/>
      <c r="E91" s="38"/>
      <c r="F91" s="47">
        <v>30.630000000000003</v>
      </c>
      <c r="G91" s="38"/>
      <c r="H91" s="9">
        <v>6.1199999999999974</v>
      </c>
      <c r="I91" s="9">
        <v>36.75</v>
      </c>
    </row>
    <row r="92" spans="1:12">
      <c r="A92" s="8">
        <v>44615</v>
      </c>
      <c r="B92" s="26" t="s">
        <v>66</v>
      </c>
      <c r="C92" s="46" t="s">
        <v>68</v>
      </c>
      <c r="D92" s="38"/>
      <c r="E92" s="38"/>
      <c r="F92" s="47">
        <v>63.410000000000011</v>
      </c>
      <c r="G92" s="38"/>
      <c r="H92" s="9">
        <v>12.679999999999993</v>
      </c>
      <c r="I92" s="9">
        <v>76.09</v>
      </c>
    </row>
    <row r="93" spans="1:12">
      <c r="A93" s="38"/>
      <c r="B93" s="38"/>
      <c r="C93" s="38"/>
      <c r="D93" s="39" t="s">
        <v>11</v>
      </c>
      <c r="E93" s="38"/>
      <c r="F93" s="40">
        <v>94.04000000000002</v>
      </c>
      <c r="G93" s="38"/>
      <c r="H93" s="11">
        <v>18.79999999999999</v>
      </c>
      <c r="I93" s="18">
        <v>112.84</v>
      </c>
    </row>
    <row r="94" spans="1:12" ht="15">
      <c r="A94" s="3"/>
      <c r="B94" s="31" t="s">
        <v>69</v>
      </c>
      <c r="C94" s="32"/>
      <c r="D94" s="33"/>
      <c r="E94" s="33"/>
      <c r="F94" s="33"/>
      <c r="G94" s="33"/>
      <c r="H94" s="38"/>
      <c r="I94" s="38"/>
    </row>
    <row r="95" spans="1:12">
      <c r="A95" s="6" t="s">
        <v>1</v>
      </c>
      <c r="B95" s="6" t="s">
        <v>2</v>
      </c>
      <c r="C95" s="6" t="s">
        <v>3</v>
      </c>
      <c r="F95" s="45" t="s">
        <v>4</v>
      </c>
      <c r="G95" s="38"/>
      <c r="H95" s="7" t="s">
        <v>5</v>
      </c>
      <c r="I95" s="7" t="s">
        <v>6</v>
      </c>
    </row>
    <row r="96" spans="1:12">
      <c r="A96" s="8">
        <v>44487</v>
      </c>
      <c r="B96" s="2" t="s">
        <v>70</v>
      </c>
      <c r="C96" s="46" t="s">
        <v>71</v>
      </c>
      <c r="D96" s="38"/>
      <c r="E96" s="38"/>
      <c r="F96" s="47">
        <v>2000</v>
      </c>
      <c r="G96" s="38"/>
      <c r="H96" s="9">
        <v>0</v>
      </c>
      <c r="I96" s="9">
        <v>2000</v>
      </c>
    </row>
    <row r="97" spans="1:9">
      <c r="A97" s="38"/>
      <c r="B97" s="38"/>
      <c r="C97" s="38"/>
      <c r="D97" s="39" t="s">
        <v>11</v>
      </c>
      <c r="E97" s="38"/>
      <c r="F97" s="40">
        <v>2000</v>
      </c>
      <c r="G97" s="38"/>
      <c r="H97" s="11">
        <v>0</v>
      </c>
      <c r="I97" s="18">
        <v>2000</v>
      </c>
    </row>
    <row r="98" spans="1:9" ht="22.5" customHeight="1">
      <c r="A98" s="38"/>
      <c r="B98" s="38"/>
      <c r="C98" s="38"/>
      <c r="D98" s="41" t="s">
        <v>76</v>
      </c>
      <c r="E98" s="42"/>
      <c r="F98" s="43">
        <f>F97+F93+F88+F82+F77+F75+F73+F69+F67+F65+F62+F57+F53+F49+F45+F32+F28+F23+F19+F12</f>
        <v>25407.69</v>
      </c>
      <c r="G98" s="44"/>
      <c r="H98" s="21">
        <f>H97+H93+H88+H82+H77+H75+H73+H69+H67+H65+H62+H57+H53+H49+H45+H32+H28+H23+H19+H12</f>
        <v>1485.3800000000003</v>
      </c>
      <c r="I98" s="21">
        <f>I97+I93+I88+I82+I77+I75+I73+I69+I67+I65+I62+I57+I53+I49+I45+I32+I28+I23+I19+I12</f>
        <v>26893.069999999996</v>
      </c>
    </row>
    <row r="100" spans="1:9" s="14" customFormat="1" ht="15">
      <c r="A100" s="54" t="s">
        <v>82</v>
      </c>
      <c r="F100" s="55" t="s">
        <v>4</v>
      </c>
      <c r="G100" s="56"/>
      <c r="H100" s="57" t="s">
        <v>5</v>
      </c>
      <c r="I100" s="57" t="s">
        <v>6</v>
      </c>
    </row>
    <row r="101" spans="1:9" s="14" customFormat="1">
      <c r="A101" s="24">
        <v>44596</v>
      </c>
      <c r="B101" s="25" t="s">
        <v>87</v>
      </c>
      <c r="C101" s="25"/>
      <c r="D101" s="25"/>
      <c r="E101" s="25"/>
      <c r="F101" s="58">
        <v>13.97</v>
      </c>
      <c r="G101" s="59"/>
      <c r="H101" s="60">
        <v>0</v>
      </c>
      <c r="I101" s="60">
        <v>13.97</v>
      </c>
    </row>
    <row r="102" spans="1:9" s="14" customFormat="1">
      <c r="A102" s="24">
        <v>44596</v>
      </c>
      <c r="B102" s="25" t="s">
        <v>89</v>
      </c>
      <c r="C102" s="25"/>
      <c r="D102" s="25"/>
      <c r="E102" s="25"/>
      <c r="F102" s="58">
        <v>34.799999999999997</v>
      </c>
      <c r="G102" s="59"/>
      <c r="H102" s="60">
        <v>4.96</v>
      </c>
      <c r="I102" s="60">
        <v>39.76</v>
      </c>
    </row>
    <row r="103" spans="1:9" s="14" customFormat="1">
      <c r="A103" s="24">
        <v>44606</v>
      </c>
      <c r="B103" s="25" t="s">
        <v>90</v>
      </c>
      <c r="C103" s="25"/>
      <c r="D103" s="25"/>
      <c r="E103" s="25"/>
      <c r="F103" s="58">
        <v>158.16999999999999</v>
      </c>
      <c r="G103" s="59"/>
      <c r="H103" s="60">
        <v>31.63</v>
      </c>
      <c r="I103" s="60">
        <v>189.8</v>
      </c>
    </row>
    <row r="104" spans="1:9" s="65" customFormat="1">
      <c r="A104" s="24">
        <v>44601</v>
      </c>
      <c r="B104" s="25" t="s">
        <v>88</v>
      </c>
      <c r="C104" s="25"/>
      <c r="D104" s="25"/>
      <c r="E104" s="25"/>
      <c r="F104" s="58">
        <v>165.05</v>
      </c>
      <c r="G104" s="59"/>
      <c r="H104" s="60">
        <v>33.01</v>
      </c>
      <c r="I104" s="60">
        <v>198.06</v>
      </c>
    </row>
    <row r="105" spans="1:9" s="65" customFormat="1" ht="24.75" customHeight="1">
      <c r="A105" s="24">
        <v>44606</v>
      </c>
      <c r="B105" s="61" t="s">
        <v>103</v>
      </c>
      <c r="C105" s="62"/>
      <c r="D105" s="62"/>
      <c r="E105" s="62"/>
      <c r="F105" s="58">
        <v>411.45</v>
      </c>
      <c r="G105" s="59"/>
      <c r="H105" s="63">
        <v>82.29</v>
      </c>
      <c r="I105" s="63">
        <v>493.74</v>
      </c>
    </row>
    <row r="106" spans="1:9" s="65" customFormat="1">
      <c r="A106" s="24">
        <v>44602</v>
      </c>
      <c r="B106" s="25" t="s">
        <v>91</v>
      </c>
      <c r="C106" s="25"/>
      <c r="D106" s="25"/>
      <c r="E106" s="25"/>
      <c r="F106" s="58">
        <v>165</v>
      </c>
      <c r="G106" s="59"/>
      <c r="H106" s="64">
        <v>33</v>
      </c>
      <c r="I106" s="64">
        <v>198</v>
      </c>
    </row>
    <row r="107" spans="1:9" s="65" customFormat="1">
      <c r="A107" s="24">
        <v>44608</v>
      </c>
      <c r="B107" s="25" t="s">
        <v>81</v>
      </c>
      <c r="C107" s="25"/>
      <c r="D107" s="25"/>
      <c r="E107" s="25"/>
      <c r="F107" s="58">
        <v>288</v>
      </c>
      <c r="G107" s="59"/>
      <c r="H107" s="60">
        <v>57.6</v>
      </c>
      <c r="I107" s="60">
        <v>345.6</v>
      </c>
    </row>
    <row r="108" spans="1:9" s="65" customFormat="1">
      <c r="A108" s="24">
        <v>44603</v>
      </c>
      <c r="B108" s="25" t="s">
        <v>84</v>
      </c>
      <c r="C108" s="25"/>
      <c r="D108" s="25"/>
      <c r="E108" s="25"/>
      <c r="F108" s="58">
        <f>I108-H108</f>
        <v>823.18000000000006</v>
      </c>
      <c r="G108" s="59"/>
      <c r="H108" s="60">
        <v>164.64</v>
      </c>
      <c r="I108" s="60">
        <v>987.82</v>
      </c>
    </row>
    <row r="109" spans="1:9" s="65" customFormat="1">
      <c r="A109" s="24">
        <v>44603</v>
      </c>
      <c r="B109" s="25" t="s">
        <v>83</v>
      </c>
      <c r="C109" s="25"/>
      <c r="D109" s="25"/>
      <c r="E109" s="25"/>
      <c r="F109" s="58">
        <f>I109-H109</f>
        <v>31.409999999999997</v>
      </c>
      <c r="G109" s="59"/>
      <c r="H109" s="60">
        <v>1.57</v>
      </c>
      <c r="I109" s="60">
        <v>32.979999999999997</v>
      </c>
    </row>
    <row r="110" spans="1:9" s="65" customFormat="1">
      <c r="A110" s="24">
        <v>44603</v>
      </c>
      <c r="B110" s="25" t="s">
        <v>85</v>
      </c>
      <c r="C110" s="25"/>
      <c r="D110" s="25"/>
      <c r="E110" s="25"/>
      <c r="F110" s="58">
        <f>I110-H110</f>
        <v>242.84000000000003</v>
      </c>
      <c r="G110" s="59"/>
      <c r="H110" s="60">
        <v>48.57</v>
      </c>
      <c r="I110" s="60">
        <v>291.41000000000003</v>
      </c>
    </row>
    <row r="111" spans="1:9" s="14" customFormat="1">
      <c r="A111" s="24">
        <v>44603</v>
      </c>
      <c r="B111" s="25" t="s">
        <v>86</v>
      </c>
      <c r="C111" s="25"/>
      <c r="D111" s="25"/>
      <c r="E111" s="25"/>
      <c r="F111" s="58">
        <f>I111-H111</f>
        <v>585.54</v>
      </c>
      <c r="G111" s="59"/>
      <c r="H111" s="60">
        <v>117.11</v>
      </c>
      <c r="I111" s="60">
        <v>702.65</v>
      </c>
    </row>
    <row r="112" spans="1:9" s="14" customFormat="1">
      <c r="A112" s="24">
        <v>44614</v>
      </c>
      <c r="B112" s="25" t="s">
        <v>92</v>
      </c>
      <c r="C112" s="25"/>
      <c r="D112" s="25"/>
      <c r="E112" s="25"/>
      <c r="F112" s="58">
        <f>I112-H112</f>
        <v>469.16999999999996</v>
      </c>
      <c r="G112" s="59"/>
      <c r="H112" s="60">
        <v>93.84</v>
      </c>
      <c r="I112" s="60">
        <v>563.01</v>
      </c>
    </row>
    <row r="113" spans="1:9" s="65" customFormat="1">
      <c r="A113" s="24">
        <v>44614</v>
      </c>
      <c r="B113" s="25" t="s">
        <v>93</v>
      </c>
      <c r="C113" s="25"/>
      <c r="D113" s="25"/>
      <c r="E113" s="25"/>
      <c r="F113" s="58">
        <f>I113-H113</f>
        <v>528.36</v>
      </c>
      <c r="G113" s="59"/>
      <c r="H113" s="60">
        <v>105.67</v>
      </c>
      <c r="I113" s="60">
        <v>634.03</v>
      </c>
    </row>
    <row r="114" spans="1:9" s="14" customFormat="1">
      <c r="A114" s="24">
        <v>44614</v>
      </c>
      <c r="B114" s="25" t="s">
        <v>94</v>
      </c>
      <c r="C114" s="25"/>
      <c r="D114" s="25"/>
      <c r="E114" s="25"/>
      <c r="F114" s="58">
        <f>I114-H114</f>
        <v>218.70000000000002</v>
      </c>
      <c r="G114" s="59"/>
      <c r="H114" s="60">
        <v>43.73</v>
      </c>
      <c r="I114" s="60">
        <v>262.43</v>
      </c>
    </row>
  </sheetData>
  <mergeCells count="200">
    <mergeCell ref="F101:G101"/>
    <mergeCell ref="F102:G102"/>
    <mergeCell ref="F103:G103"/>
    <mergeCell ref="C43:E43"/>
    <mergeCell ref="F43:G43"/>
    <mergeCell ref="C44:E44"/>
    <mergeCell ref="F44:G44"/>
    <mergeCell ref="A45:C45"/>
    <mergeCell ref="D45:E45"/>
    <mergeCell ref="F45:G45"/>
    <mergeCell ref="F111:G111"/>
    <mergeCell ref="F112:G112"/>
    <mergeCell ref="F113:G113"/>
    <mergeCell ref="F114:G114"/>
    <mergeCell ref="F104:G104"/>
    <mergeCell ref="B105:E105"/>
    <mergeCell ref="F105:G105"/>
    <mergeCell ref="F106:G106"/>
    <mergeCell ref="F107:G107"/>
    <mergeCell ref="F108:G108"/>
    <mergeCell ref="F109:G109"/>
    <mergeCell ref="F110:G110"/>
    <mergeCell ref="C10:E10"/>
    <mergeCell ref="F10:G10"/>
    <mergeCell ref="C11:E11"/>
    <mergeCell ref="F11:G11"/>
    <mergeCell ref="B8:C8"/>
    <mergeCell ref="E8:F8"/>
    <mergeCell ref="H8:I8"/>
    <mergeCell ref="F9:G9"/>
    <mergeCell ref="F100:G100"/>
    <mergeCell ref="H13:I13"/>
    <mergeCell ref="F14:G14"/>
    <mergeCell ref="C15:E15"/>
    <mergeCell ref="F15:G15"/>
    <mergeCell ref="A12:C12"/>
    <mergeCell ref="D12:E12"/>
    <mergeCell ref="F12:G12"/>
    <mergeCell ref="B13:C13"/>
    <mergeCell ref="E13:F13"/>
    <mergeCell ref="C18:E18"/>
    <mergeCell ref="F18:G18"/>
    <mergeCell ref="A19:C19"/>
    <mergeCell ref="D19:E19"/>
    <mergeCell ref="F19:G19"/>
    <mergeCell ref="C16:E16"/>
    <mergeCell ref="F16:G16"/>
    <mergeCell ref="C17:E17"/>
    <mergeCell ref="F17:G17"/>
    <mergeCell ref="H24:I24"/>
    <mergeCell ref="F25:G25"/>
    <mergeCell ref="C22:E22"/>
    <mergeCell ref="F22:G22"/>
    <mergeCell ref="A23:C23"/>
    <mergeCell ref="D23:E23"/>
    <mergeCell ref="F23:G23"/>
    <mergeCell ref="H20:I20"/>
    <mergeCell ref="F21:G21"/>
    <mergeCell ref="H29:I29"/>
    <mergeCell ref="F30:G30"/>
    <mergeCell ref="A28:C28"/>
    <mergeCell ref="D28:E28"/>
    <mergeCell ref="F28:G28"/>
    <mergeCell ref="B29:C29"/>
    <mergeCell ref="E29:F29"/>
    <mergeCell ref="C26:E26"/>
    <mergeCell ref="F26:G26"/>
    <mergeCell ref="C27:E27"/>
    <mergeCell ref="F27:G27"/>
    <mergeCell ref="B33:C33"/>
    <mergeCell ref="E33:F33"/>
    <mergeCell ref="H33:I33"/>
    <mergeCell ref="F34:G34"/>
    <mergeCell ref="C31:E31"/>
    <mergeCell ref="F31:G31"/>
    <mergeCell ref="A32:C32"/>
    <mergeCell ref="D32:E32"/>
    <mergeCell ref="F32:G32"/>
    <mergeCell ref="C39:E39"/>
    <mergeCell ref="F39:G39"/>
    <mergeCell ref="C40:E40"/>
    <mergeCell ref="F40:G40"/>
    <mergeCell ref="C37:E37"/>
    <mergeCell ref="F37:G37"/>
    <mergeCell ref="C38:E38"/>
    <mergeCell ref="F38:G38"/>
    <mergeCell ref="C35:E35"/>
    <mergeCell ref="F35:G35"/>
    <mergeCell ref="C36:E36"/>
    <mergeCell ref="F36:G36"/>
    <mergeCell ref="B46:C46"/>
    <mergeCell ref="E46:F46"/>
    <mergeCell ref="C41:E41"/>
    <mergeCell ref="F41:G41"/>
    <mergeCell ref="C42:E42"/>
    <mergeCell ref="F42:G42"/>
    <mergeCell ref="A49:C49"/>
    <mergeCell ref="D49:E49"/>
    <mergeCell ref="F49:G49"/>
    <mergeCell ref="B50:C50"/>
    <mergeCell ref="E50:F50"/>
    <mergeCell ref="H46:I46"/>
    <mergeCell ref="F47:G47"/>
    <mergeCell ref="C48:E48"/>
    <mergeCell ref="F48:G48"/>
    <mergeCell ref="A53:C53"/>
    <mergeCell ref="D53:E53"/>
    <mergeCell ref="F53:G53"/>
    <mergeCell ref="B54:C54"/>
    <mergeCell ref="E54:F54"/>
    <mergeCell ref="H50:I50"/>
    <mergeCell ref="F51:G51"/>
    <mergeCell ref="C52:E52"/>
    <mergeCell ref="F52:G52"/>
    <mergeCell ref="A57:C57"/>
    <mergeCell ref="D57:E57"/>
    <mergeCell ref="F57:G57"/>
    <mergeCell ref="B58:C58"/>
    <mergeCell ref="E58:F58"/>
    <mergeCell ref="H54:I54"/>
    <mergeCell ref="F55:G55"/>
    <mergeCell ref="C56:E56"/>
    <mergeCell ref="F56:G56"/>
    <mergeCell ref="H63:I63"/>
    <mergeCell ref="F64:G64"/>
    <mergeCell ref="C61:E61"/>
    <mergeCell ref="F61:G61"/>
    <mergeCell ref="A62:C62"/>
    <mergeCell ref="D62:E62"/>
    <mergeCell ref="F62:G62"/>
    <mergeCell ref="H58:I58"/>
    <mergeCell ref="F59:G59"/>
    <mergeCell ref="C60:E60"/>
    <mergeCell ref="F60:G60"/>
    <mergeCell ref="C72:E72"/>
    <mergeCell ref="F72:G72"/>
    <mergeCell ref="C75:E75"/>
    <mergeCell ref="F75:G75"/>
    <mergeCell ref="C69:E69"/>
    <mergeCell ref="F69:G69"/>
    <mergeCell ref="C71:E71"/>
    <mergeCell ref="F71:G71"/>
    <mergeCell ref="C65:E65"/>
    <mergeCell ref="F65:G65"/>
    <mergeCell ref="C67:E67"/>
    <mergeCell ref="F67:G67"/>
    <mergeCell ref="F73:G73"/>
    <mergeCell ref="B79:C79"/>
    <mergeCell ref="E79:F79"/>
    <mergeCell ref="H79:I79"/>
    <mergeCell ref="F80:G80"/>
    <mergeCell ref="C77:E77"/>
    <mergeCell ref="F77:G77"/>
    <mergeCell ref="A78:C78"/>
    <mergeCell ref="D78:E78"/>
    <mergeCell ref="F78:G78"/>
    <mergeCell ref="C86:E86"/>
    <mergeCell ref="F86:G86"/>
    <mergeCell ref="H83:I83"/>
    <mergeCell ref="F84:G84"/>
    <mergeCell ref="C81:E81"/>
    <mergeCell ref="F81:G81"/>
    <mergeCell ref="A82:C82"/>
    <mergeCell ref="D82:E82"/>
    <mergeCell ref="F82:G82"/>
    <mergeCell ref="A98:C98"/>
    <mergeCell ref="D98:E98"/>
    <mergeCell ref="F98:G98"/>
    <mergeCell ref="H94:I94"/>
    <mergeCell ref="F95:G95"/>
    <mergeCell ref="C96:E96"/>
    <mergeCell ref="F96:G96"/>
    <mergeCell ref="B94:G94"/>
    <mergeCell ref="A93:C93"/>
    <mergeCell ref="D93:E93"/>
    <mergeCell ref="F93:G93"/>
    <mergeCell ref="B5:H5"/>
    <mergeCell ref="A1:I1"/>
    <mergeCell ref="A2:I2"/>
    <mergeCell ref="B20:G20"/>
    <mergeCell ref="B24:G24"/>
    <mergeCell ref="B63:G63"/>
    <mergeCell ref="A97:C97"/>
    <mergeCell ref="D97:E97"/>
    <mergeCell ref="F97:G97"/>
    <mergeCell ref="C91:E91"/>
    <mergeCell ref="F91:G91"/>
    <mergeCell ref="C92:E92"/>
    <mergeCell ref="F92:G92"/>
    <mergeCell ref="B83:G83"/>
    <mergeCell ref="B89:G89"/>
    <mergeCell ref="H89:I89"/>
    <mergeCell ref="F90:G90"/>
    <mergeCell ref="C87:E87"/>
    <mergeCell ref="F87:G87"/>
    <mergeCell ref="A88:C88"/>
    <mergeCell ref="D88:E88"/>
    <mergeCell ref="F88:G88"/>
    <mergeCell ref="C85:E85"/>
    <mergeCell ref="F85:G8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105" orientation="portrait" r:id="rId1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1CA46ECE8E43B8599341AF5E98AE" ma:contentTypeVersion="12" ma:contentTypeDescription="Create a new document." ma:contentTypeScope="" ma:versionID="ab5fad72963f4641e420cf57630824c3">
  <xsd:schema xmlns:xsd="http://www.w3.org/2001/XMLSchema" xmlns:xs="http://www.w3.org/2001/XMLSchema" xmlns:p="http://schemas.microsoft.com/office/2006/metadata/properties" xmlns:ns2="f80bf440-f76c-482a-9ce2-35c54b6728dc" xmlns:ns3="9c812a9a-031c-4ac9-8d4d-6863ba6e9288" targetNamespace="http://schemas.microsoft.com/office/2006/metadata/properties" ma:root="true" ma:fieldsID="6596376397f0a73e659e2deea57553e9" ns2:_="" ns3:_="">
    <xsd:import namespace="f80bf440-f76c-482a-9ce2-35c54b6728dc"/>
    <xsd:import namespace="9c812a9a-031c-4ac9-8d4d-6863ba6e92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bf440-f76c-482a-9ce2-35c54b672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12a9a-031c-4ac9-8d4d-6863ba6e9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52099-3E38-4FD1-A7AA-5CF815E66A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03D34-2735-4BD7-98C9-7CDDC2FA60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7D8F3-3556-4046-983F-21E547BA0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bf440-f76c-482a-9ce2-35c54b6728dc"/>
    <ds:schemaRef ds:uri="9c812a9a-031c-4ac9-8d4d-6863ba6e9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Purchase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bookings@bradleystoke.gov.uk</cp:lastModifiedBy>
  <cp:lastPrinted>2022-02-24T14:25:51Z</cp:lastPrinted>
  <dcterms:created xsi:type="dcterms:W3CDTF">2022-02-23T18:40:20Z</dcterms:created>
  <dcterms:modified xsi:type="dcterms:W3CDTF">2022-02-24T14:28:03Z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0x0101009A891CA46ECE8E43B8599341AF5E98AE</vt:lpwstr>
  </property>
</Properties>
</file>