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STC Agenda and Minutes\BS Monthly Cheque lists\Cheque List 2017.18\Oct 2017 Expenditure List\"/>
    </mc:Choice>
  </mc:AlternateContent>
  <bookViews>
    <workbookView xWindow="0" yWindow="0" windowWidth="23040" windowHeight="8496" xr2:uid="{00000000-000D-0000-FFFF-FFFF00000000}"/>
  </bookViews>
  <sheets>
    <sheet name="Outstanding Purchase Transacti" sheetId="1" r:id="rId1"/>
  </sheets>
  <definedNames>
    <definedName name="_xlnm.Print_Area" localSheetId="0">'Outstanding Purchase Transacti'!$A$1:$K$118</definedName>
  </definedNames>
  <calcPr calcId="171027"/>
  <fileRecoveryPr autoRecover="0"/>
</workbook>
</file>

<file path=xl/calcChain.xml><?xml version="1.0" encoding="utf-8"?>
<calcChain xmlns="http://schemas.openxmlformats.org/spreadsheetml/2006/main">
  <c r="J69" i="1" l="1"/>
  <c r="I69" i="1"/>
  <c r="G69" i="1"/>
  <c r="J75" i="1"/>
  <c r="I75" i="1"/>
  <c r="G75" i="1"/>
</calcChain>
</file>

<file path=xl/sharedStrings.xml><?xml version="1.0" encoding="utf-8"?>
<sst xmlns="http://schemas.openxmlformats.org/spreadsheetml/2006/main" count="253" uniqueCount="129">
  <si>
    <t>A1 Maintenance Ltd</t>
  </si>
  <si>
    <t>555</t>
  </si>
  <si>
    <t>JC - Upgrade shutter switches</t>
  </si>
  <si>
    <t>557</t>
  </si>
  <si>
    <t>BC - Replace broken socket in Apple Room</t>
  </si>
  <si>
    <t>558</t>
  </si>
  <si>
    <t>JC - Replace emergency light in Woodlands corridor</t>
  </si>
  <si>
    <t>ALL SIGNS VISUAL COMMUNICATIONS LTD</t>
  </si>
  <si>
    <t>70624</t>
  </si>
  <si>
    <t>JC - Car park signs and litter bin stickers</t>
  </si>
  <si>
    <t>ALTODIGITAL NETWORKS LTD</t>
  </si>
  <si>
    <t>1/IH3230</t>
  </si>
  <si>
    <t>Office - Paper</t>
  </si>
  <si>
    <t>AMBIENCE LANDSCAPES LTD</t>
  </si>
  <si>
    <t>6513</t>
  </si>
  <si>
    <t>Village Green - Clear &amp; prune overgrown boundary foliage</t>
  </si>
  <si>
    <t>6552</t>
  </si>
  <si>
    <t>JC - Sept Ground maintenance</t>
  </si>
  <si>
    <t>6552*</t>
  </si>
  <si>
    <t>BW - Sept Ground maintenance</t>
  </si>
  <si>
    <t>6552**</t>
  </si>
  <si>
    <t>BC - Sept Ground maintenance</t>
  </si>
  <si>
    <t>6553</t>
  </si>
  <si>
    <t>Sept - Street maintenance</t>
  </si>
  <si>
    <t>6679</t>
  </si>
  <si>
    <t>BW - Green waste disposal</t>
  </si>
  <si>
    <t>AVON SPORTSGROUND MAINTENANCE CO</t>
  </si>
  <si>
    <t>818205</t>
  </si>
  <si>
    <t>BC - Sept bowls maintenance + materials</t>
  </si>
  <si>
    <t>BWBSL</t>
  </si>
  <si>
    <t>11680097</t>
  </si>
  <si>
    <t>BW - Water 28/3/17 -22/9/17</t>
  </si>
  <si>
    <t>11612883</t>
  </si>
  <si>
    <t>JC CR - Water 29/3/17 - 26/9/17</t>
  </si>
  <si>
    <t>13227560</t>
  </si>
  <si>
    <t>JC - Water 29/3/17 - 26/9/17</t>
  </si>
  <si>
    <t>BS1 FIRE &amp; SECURITY</t>
  </si>
  <si>
    <t>4480</t>
  </si>
  <si>
    <t>JC - Replace shutter motor</t>
  </si>
  <si>
    <t>MR J BUDD</t>
  </si>
  <si>
    <t>September</t>
  </si>
  <si>
    <t>Office - Sept window clean</t>
  </si>
  <si>
    <t>September*</t>
  </si>
  <si>
    <t>JC - Sept window clean</t>
  </si>
  <si>
    <t>Corps Security</t>
  </si>
  <si>
    <t>SLINV/00031925</t>
  </si>
  <si>
    <t>BW - Intruder alarm call out 9/9/17</t>
  </si>
  <si>
    <t>SLINV/00031926</t>
  </si>
  <si>
    <t>JC- Intruder alarm call out 10 + 11/9/17</t>
  </si>
  <si>
    <t>GREENHAM TRADING LTD</t>
  </si>
  <si>
    <t>18/528184</t>
  </si>
  <si>
    <t>MCO - Black refuse bags</t>
  </si>
  <si>
    <t>ONE OFF SUPPLIERS - BY INTERNET PAYMENT</t>
  </si>
  <si>
    <t>29382</t>
  </si>
  <si>
    <t>61633947</t>
  </si>
  <si>
    <t>INV433044</t>
  </si>
  <si>
    <t>INV433140</t>
  </si>
  <si>
    <t>AU17007910/C/1</t>
  </si>
  <si>
    <t>45940</t>
  </si>
  <si>
    <t>45940*</t>
  </si>
  <si>
    <t>0891</t>
  </si>
  <si>
    <t>338</t>
  </si>
  <si>
    <t>2017/18</t>
  </si>
  <si>
    <t>2017/18*</t>
  </si>
  <si>
    <t>Police &amp; Crime Commissioner For Avon &amp; Somerset</t>
  </si>
  <si>
    <t>60631508</t>
  </si>
  <si>
    <t>Sept - Dedicated police officer training</t>
  </si>
  <si>
    <t>RE- ENERGIZE</t>
  </si>
  <si>
    <t>3870</t>
  </si>
  <si>
    <t>Community Festival - 2018 Event management</t>
  </si>
  <si>
    <t>SEVERN AMBULANCE &amp; MEDICAL SERVICES</t>
  </si>
  <si>
    <t>BSTC7286</t>
  </si>
  <si>
    <t>Firework event - 2017 1st aid donation</t>
  </si>
  <si>
    <t>SOUTH GLOUCESTERSHIRE COUNCIL</t>
  </si>
  <si>
    <t>1401478165</t>
  </si>
  <si>
    <t>BW - Annual premises licence</t>
  </si>
  <si>
    <t>TAILOR MADE OFFICE SUPPLIES LTD</t>
  </si>
  <si>
    <t>IN00160362</t>
  </si>
  <si>
    <t>Office - Stationery</t>
  </si>
  <si>
    <t>TWO THIRDS .CO.UK</t>
  </si>
  <si>
    <t>1218</t>
  </si>
  <si>
    <t>2017/18 - Website support Q2 additionals</t>
  </si>
  <si>
    <t>1219</t>
  </si>
  <si>
    <t>2017/18  - Website support Q3</t>
  </si>
  <si>
    <t>BRADLEY STOKE TOWN COUNCIL</t>
  </si>
  <si>
    <t>All Bank Faster Payments Are Highlighted In Blue In The Gross Column</t>
  </si>
  <si>
    <t>SALARIES &amp; BANK CHARGES</t>
  </si>
  <si>
    <t>Bank charges</t>
  </si>
  <si>
    <t>MONTHLY EXPENDITURE - 11th OCTOBER 2017</t>
  </si>
  <si>
    <r>
      <rPr>
        <b/>
        <sz val="9"/>
        <rFont val="Tahoma"/>
        <family val="2"/>
      </rPr>
      <t>Account Totals:</t>
    </r>
  </si>
  <si>
    <r>
      <rPr>
        <b/>
        <sz val="9"/>
        <rFont val="Tahoma"/>
        <family val="2"/>
      </rPr>
      <t>Net Amount</t>
    </r>
  </si>
  <si>
    <r>
      <rPr>
        <b/>
        <sz val="9"/>
        <rFont val="Tahoma"/>
        <family val="2"/>
      </rPr>
      <t>Tax Amount</t>
    </r>
  </si>
  <si>
    <r>
      <rPr>
        <b/>
        <sz val="9"/>
        <rFont val="Tahoma"/>
        <family val="2"/>
      </rPr>
      <t>Gross Amount</t>
    </r>
  </si>
  <si>
    <r>
      <rPr>
        <b/>
        <sz val="9"/>
        <rFont val="Tahoma"/>
        <family val="2"/>
      </rPr>
      <t>Date</t>
    </r>
  </si>
  <si>
    <r>
      <rPr>
        <b/>
        <sz val="9"/>
        <rFont val="Tahoma"/>
        <family val="2"/>
      </rPr>
      <t>Ref</t>
    </r>
  </si>
  <si>
    <r>
      <rPr>
        <b/>
        <sz val="9"/>
        <rFont val="Tahoma"/>
        <family val="2"/>
      </rPr>
      <t>Details</t>
    </r>
  </si>
  <si>
    <r>
      <rPr>
        <b/>
        <sz val="8"/>
        <color indexed="8"/>
        <rFont val="Tahoma"/>
        <family val="2"/>
      </rPr>
      <t>Avon Road Mark</t>
    </r>
    <r>
      <rPr>
        <sz val="8"/>
        <color indexed="8"/>
        <rFont val="Tahoma"/>
      </rPr>
      <t>' - JC Car park line + arrow markings</t>
    </r>
  </si>
  <si>
    <r>
      <rPr>
        <b/>
        <sz val="8"/>
        <color indexed="8"/>
        <rFont val="Tahoma"/>
        <family val="2"/>
      </rPr>
      <t>Maxwell Amenity</t>
    </r>
    <r>
      <rPr>
        <sz val="8"/>
        <color indexed="8"/>
        <rFont val="Tahoma"/>
      </rPr>
      <t>' - BC Cricket square ground materials</t>
    </r>
  </si>
  <si>
    <r>
      <rPr>
        <b/>
        <sz val="8"/>
        <color indexed="8"/>
        <rFont val="Tahoma"/>
        <family val="2"/>
      </rPr>
      <t>PGL Travel</t>
    </r>
    <r>
      <rPr>
        <sz val="8"/>
        <color indexed="8"/>
        <rFont val="Tahoma"/>
      </rPr>
      <t>' - Youth residential weekend bedding costs</t>
    </r>
  </si>
  <si>
    <r>
      <rPr>
        <b/>
        <sz val="8"/>
        <color indexed="8"/>
        <rFont val="Tahoma"/>
        <family val="2"/>
      </rPr>
      <t>Ridgeway Rd Auto'</t>
    </r>
    <r>
      <rPr>
        <sz val="8"/>
        <color indexed="8"/>
        <rFont val="Tahoma"/>
      </rPr>
      <t xml:space="preserve"> - Transit van service and repairs</t>
    </r>
  </si>
  <si>
    <r>
      <rPr>
        <b/>
        <sz val="8"/>
        <color indexed="8"/>
        <rFont val="Tahoma"/>
        <family val="2"/>
      </rPr>
      <t>Ridgeway Rd Auto</t>
    </r>
    <r>
      <rPr>
        <sz val="8"/>
        <color indexed="8"/>
        <rFont val="Tahoma"/>
      </rPr>
      <t>' - Transit van MOT</t>
    </r>
  </si>
  <si>
    <r>
      <rPr>
        <b/>
        <sz val="8"/>
        <color indexed="8"/>
        <rFont val="Tahoma"/>
        <family val="2"/>
      </rPr>
      <t>Severn Amenity Services</t>
    </r>
    <r>
      <rPr>
        <sz val="8"/>
        <color indexed="8"/>
        <rFont val="Tahoma"/>
      </rPr>
      <t xml:space="preserve"> -BC Cricket square ground materials</t>
    </r>
  </si>
  <si>
    <r>
      <rPr>
        <b/>
        <sz val="8"/>
        <color indexed="8"/>
        <rFont val="Tahoma"/>
        <family val="2"/>
      </rPr>
      <t>SD Fire Pro Services</t>
    </r>
    <r>
      <rPr>
        <sz val="8"/>
        <color indexed="8"/>
        <rFont val="Tahoma"/>
      </rPr>
      <t>' - JC Annual fire equipment service</t>
    </r>
  </si>
  <si>
    <r>
      <rPr>
        <b/>
        <sz val="8"/>
        <color indexed="8"/>
        <rFont val="Tahoma"/>
        <family val="2"/>
      </rPr>
      <t>J Reeman</t>
    </r>
    <r>
      <rPr>
        <sz val="8"/>
        <color indexed="8"/>
        <rFont val="Tahoma"/>
      </rPr>
      <t>' - Patchway allotment funding</t>
    </r>
  </si>
  <si>
    <r>
      <rPr>
        <b/>
        <sz val="8"/>
        <color indexed="8"/>
        <rFont val="Tahoma"/>
        <family val="2"/>
      </rPr>
      <t>A Caress</t>
    </r>
    <r>
      <rPr>
        <sz val="8"/>
        <color indexed="8"/>
        <rFont val="Tahoma"/>
      </rPr>
      <t>' - Patchway allotment funding</t>
    </r>
  </si>
  <si>
    <r>
      <rPr>
        <b/>
        <sz val="8"/>
        <color indexed="8"/>
        <rFont val="Tahoma"/>
        <family val="2"/>
      </rPr>
      <t>Local World</t>
    </r>
    <r>
      <rPr>
        <sz val="8"/>
        <color indexed="8"/>
        <rFont val="Tahoma"/>
      </rPr>
      <t>' - Leisure Assisant advert 1 - 21/9/17</t>
    </r>
  </si>
  <si>
    <t>Date</t>
  </si>
  <si>
    <t>Supplier</t>
  </si>
  <si>
    <t>Details</t>
  </si>
  <si>
    <t>Net Amount</t>
  </si>
  <si>
    <t>Tax Amount</t>
  </si>
  <si>
    <t>Gross Amount</t>
  </si>
  <si>
    <t>Aviva</t>
  </si>
  <si>
    <t>Insurance policy (non motor) - Monthly instalment</t>
  </si>
  <si>
    <t>Barclaycard</t>
  </si>
  <si>
    <t>Monthly terminal lease, merchant a/c &amp; data compliance fees</t>
  </si>
  <si>
    <t>Inty Ltd</t>
  </si>
  <si>
    <t>SSE</t>
  </si>
  <si>
    <t>Sth Glos Council</t>
  </si>
  <si>
    <t>Rates for All sites Monthly Instalment</t>
  </si>
  <si>
    <t>VIRIDOR</t>
  </si>
  <si>
    <t xml:space="preserve">All sites - Monthly refuse collections </t>
  </si>
  <si>
    <t>DIRECT DEBITS TO 11TH OCTOBER 2017</t>
  </si>
  <si>
    <t>JC electricity - Aug 2017</t>
  </si>
  <si>
    <t>TV Licence</t>
  </si>
  <si>
    <t>BW- TV licence1/10/17 - 30/9/18</t>
  </si>
  <si>
    <t xml:space="preserve">Sept - Office 365 monthly licence &amp; Cloud protection </t>
  </si>
  <si>
    <t>Bank charges 14/8 - 12/9/17 (Excludes 20% loyalty discount)</t>
  </si>
  <si>
    <t>Supplier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</si>
</sst>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Tahoma"/>
    </font>
    <font>
      <sz val="10"/>
      <name val="Tahoma"/>
    </font>
    <font>
      <b/>
      <sz val="8"/>
      <color indexed="8"/>
      <name val="Tahoma"/>
    </font>
    <font>
      <sz val="8"/>
      <color indexed="8"/>
      <name val="Tahoma"/>
    </font>
    <font>
      <u/>
      <sz val="8"/>
      <color indexed="8"/>
      <name val="Tahoma"/>
    </font>
    <font>
      <b/>
      <u/>
      <sz val="12"/>
      <color indexed="8"/>
      <name val="Tahoma"/>
      <family val="2"/>
    </font>
    <font>
      <sz val="10"/>
      <name val="Tahoma"/>
    </font>
    <font>
      <sz val="10"/>
      <color indexed="8"/>
      <name val="Tahoma"/>
      <family val="2"/>
    </font>
    <font>
      <b/>
      <u/>
      <sz val="12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u/>
      <sz val="9"/>
      <color indexed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b/>
      <u/>
      <sz val="10"/>
      <name val="Tahoma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b/>
      <u/>
      <sz val="8"/>
      <name val="Tahoma"/>
      <family val="2"/>
    </font>
    <font>
      <u/>
      <sz val="10"/>
      <name val="Tahoma"/>
      <family val="2"/>
    </font>
    <font>
      <b/>
      <sz val="8"/>
      <name val="Tahoma"/>
      <family val="2"/>
    </font>
    <font>
      <b/>
      <u/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left"/>
    </xf>
    <xf numFmtId="0" fontId="1" fillId="0" borderId="0" xfId="0" applyFont="1"/>
    <xf numFmtId="2" fontId="4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1" fontId="7" fillId="0" borderId="0" xfId="0" applyNumberFormat="1" applyFont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2" fontId="12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3" fillId="3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/>
    <xf numFmtId="0" fontId="3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3" borderId="0" xfId="0" applyFont="1" applyFill="1" applyAlignment="1">
      <alignment horizontal="left" wrapText="1"/>
    </xf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3" fillId="4" borderId="0" xfId="0" quotePrefix="1" applyFont="1" applyFill="1" applyAlignment="1">
      <alignment horizontal="left"/>
    </xf>
    <xf numFmtId="0" fontId="1" fillId="4" borderId="0" xfId="0" applyFont="1" applyFill="1"/>
    <xf numFmtId="0" fontId="14" fillId="3" borderId="0" xfId="0" applyFont="1" applyFill="1" applyAlignment="1">
      <alignment horizontal="left" wrapText="1"/>
    </xf>
    <xf numFmtId="0" fontId="15" fillId="3" borderId="0" xfId="0" applyFont="1" applyFill="1" applyAlignment="1">
      <alignment wrapText="1"/>
    </xf>
    <xf numFmtId="0" fontId="19" fillId="0" borderId="0" xfId="0" applyFont="1" applyAlignment="1">
      <alignment horizontal="left"/>
    </xf>
    <xf numFmtId="0" fontId="20" fillId="0" borderId="0" xfId="0" applyFont="1"/>
    <xf numFmtId="0" fontId="20" fillId="0" borderId="0" xfId="0" applyFont="1"/>
    <xf numFmtId="0" fontId="14" fillId="3" borderId="0" xfId="0" quotePrefix="1" applyFont="1" applyFill="1" applyAlignment="1">
      <alignment horizontal="left"/>
    </xf>
    <xf numFmtId="2" fontId="4" fillId="2" borderId="0" xfId="0" applyNumberFormat="1" applyFont="1" applyFill="1" applyAlignment="1">
      <alignment horizontal="right"/>
    </xf>
    <xf numFmtId="0" fontId="1" fillId="2" borderId="0" xfId="0" applyFont="1" applyFill="1"/>
    <xf numFmtId="2" fontId="3" fillId="2" borderId="0" xfId="0" applyNumberFormat="1" applyFont="1" applyFill="1" applyAlignment="1">
      <alignment horizontal="right"/>
    </xf>
    <xf numFmtId="0" fontId="10" fillId="0" borderId="0" xfId="0" applyFont="1" applyAlignment="1">
      <alignment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23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2" fontId="12" fillId="0" borderId="0" xfId="0" applyNumberFormat="1" applyFont="1" applyFill="1" applyAlignment="1">
      <alignment horizontal="right"/>
    </xf>
    <xf numFmtId="0" fontId="9" fillId="0" borderId="0" xfId="0" applyFont="1" applyAlignment="1"/>
    <xf numFmtId="0" fontId="9" fillId="0" borderId="0" xfId="0" applyFont="1"/>
    <xf numFmtId="0" fontId="12" fillId="0" borderId="0" xfId="0" applyFont="1"/>
    <xf numFmtId="4" fontId="12" fillId="0" borderId="0" xfId="0" applyNumberFormat="1" applyFont="1"/>
    <xf numFmtId="0" fontId="12" fillId="0" borderId="0" xfId="0" applyFont="1" applyAlignment="1">
      <alignment wrapText="1"/>
    </xf>
    <xf numFmtId="2" fontId="12" fillId="0" borderId="0" xfId="0" applyNumberFormat="1" applyFont="1"/>
    <xf numFmtId="4" fontId="12" fillId="0" borderId="0" xfId="0" applyNumberFormat="1" applyFont="1" applyAlignment="1"/>
    <xf numFmtId="14" fontId="2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8"/>
  <sheetViews>
    <sheetView tabSelected="1" zoomScaleNormal="100" workbookViewId="0">
      <selection activeCell="S43" sqref="S43"/>
    </sheetView>
  </sheetViews>
  <sheetFormatPr defaultRowHeight="13.2" x14ac:dyDescent="0.25"/>
  <cols>
    <col min="1" max="1" width="2.6640625" style="1" customWidth="1"/>
    <col min="2" max="2" width="7.21875" style="1" customWidth="1"/>
    <col min="3" max="3" width="4.44140625" style="1" customWidth="1"/>
    <col min="4" max="4" width="7.88671875" style="1" customWidth="1"/>
    <col min="5" max="5" width="12.88671875" style="1" customWidth="1"/>
    <col min="6" max="6" width="25.88671875" style="1" customWidth="1"/>
    <col min="7" max="7" width="3" style="1" customWidth="1"/>
    <col min="8" max="8" width="7.5546875" style="1" customWidth="1"/>
    <col min="9" max="9" width="10.6640625" style="1" customWidth="1"/>
    <col min="10" max="10" width="5.77734375" style="1" customWidth="1"/>
    <col min="11" max="11" width="6.88671875" style="1" customWidth="1"/>
    <col min="12" max="16384" width="8.88671875" style="1"/>
  </cols>
  <sheetData>
    <row r="1" spans="1:11" s="18" customFormat="1" ht="15" x14ac:dyDescent="0.25">
      <c r="A1" s="15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s="18" customFormat="1" ht="15" x14ac:dyDescent="0.25">
      <c r="A2" s="19" t="s">
        <v>88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s="18" customFormat="1" x14ac:dyDescent="0.25">
      <c r="A3" s="20" t="s">
        <v>85</v>
      </c>
      <c r="B3" s="21"/>
      <c r="C3" s="21"/>
      <c r="D3" s="21"/>
      <c r="E3" s="21"/>
      <c r="F3" s="21"/>
      <c r="G3" s="21"/>
      <c r="H3" s="21"/>
      <c r="I3" s="21"/>
      <c r="J3" s="21"/>
    </row>
    <row r="4" spans="1:11" s="18" customFormat="1" x14ac:dyDescent="0.25">
      <c r="A4" s="22" t="s">
        <v>86</v>
      </c>
      <c r="B4" s="23"/>
      <c r="C4" s="22"/>
      <c r="D4" s="23"/>
      <c r="E4" s="24"/>
      <c r="F4" s="24"/>
      <c r="G4" s="23"/>
      <c r="H4" s="23"/>
      <c r="I4" s="23"/>
      <c r="J4" s="23"/>
    </row>
    <row r="5" spans="1:11" s="18" customFormat="1" x14ac:dyDescent="0.25">
      <c r="A5" s="31" t="s">
        <v>93</v>
      </c>
      <c r="B5" s="51"/>
      <c r="C5" s="31" t="s">
        <v>94</v>
      </c>
      <c r="D5" s="51"/>
      <c r="E5" s="32" t="s">
        <v>95</v>
      </c>
      <c r="F5" s="52"/>
      <c r="G5" s="33" t="s">
        <v>90</v>
      </c>
      <c r="H5" s="51"/>
      <c r="I5" s="34" t="s">
        <v>91</v>
      </c>
      <c r="J5" s="33" t="s">
        <v>92</v>
      </c>
      <c r="K5" s="51"/>
    </row>
    <row r="6" spans="1:11" s="18" customFormat="1" ht="25.8" customHeight="1" x14ac:dyDescent="0.25">
      <c r="A6" s="25">
        <v>43013</v>
      </c>
      <c r="B6" s="25"/>
      <c r="C6" s="26" t="s">
        <v>87</v>
      </c>
      <c r="D6" s="26"/>
      <c r="E6" s="27" t="s">
        <v>127</v>
      </c>
      <c r="F6" s="27"/>
      <c r="G6" s="28">
        <v>39.14</v>
      </c>
      <c r="H6" s="28"/>
      <c r="I6" s="29">
        <v>0</v>
      </c>
      <c r="J6" s="28">
        <v>39.14</v>
      </c>
      <c r="K6" s="28"/>
    </row>
    <row r="7" spans="1:11" ht="28.2" customHeight="1" x14ac:dyDescent="0.25">
      <c r="A7" s="74" t="s">
        <v>128</v>
      </c>
      <c r="B7" s="74"/>
      <c r="C7" s="74"/>
      <c r="D7" s="74"/>
      <c r="E7" s="74"/>
      <c r="F7" s="74"/>
      <c r="G7" s="74"/>
      <c r="H7" s="74"/>
      <c r="I7" s="74"/>
      <c r="J7" s="74"/>
      <c r="K7" s="68"/>
    </row>
    <row r="8" spans="1:11" x14ac:dyDescent="0.25">
      <c r="A8" s="14"/>
      <c r="B8" s="9"/>
      <c r="C8" s="35" t="s">
        <v>0</v>
      </c>
      <c r="D8" s="36"/>
      <c r="E8" s="36"/>
      <c r="F8" s="37"/>
    </row>
    <row r="9" spans="1:11" s="18" customFormat="1" x14ac:dyDescent="0.25">
      <c r="A9" s="31" t="s">
        <v>93</v>
      </c>
      <c r="B9" s="51"/>
      <c r="C9" s="31" t="s">
        <v>94</v>
      </c>
      <c r="D9" s="51"/>
      <c r="E9" s="32" t="s">
        <v>95</v>
      </c>
      <c r="F9" s="52"/>
      <c r="G9" s="33" t="s">
        <v>90</v>
      </c>
      <c r="H9" s="51"/>
      <c r="I9" s="34" t="s">
        <v>91</v>
      </c>
      <c r="J9" s="33" t="s">
        <v>92</v>
      </c>
      <c r="K9" s="51"/>
    </row>
    <row r="10" spans="1:11" x14ac:dyDescent="0.25">
      <c r="A10" s="11">
        <v>42996</v>
      </c>
      <c r="B10" s="9"/>
      <c r="C10" s="12" t="s">
        <v>1</v>
      </c>
      <c r="D10" s="9"/>
      <c r="E10" s="38" t="s">
        <v>2</v>
      </c>
      <c r="F10" s="39"/>
      <c r="G10" s="13">
        <v>290</v>
      </c>
      <c r="H10" s="9"/>
      <c r="I10" s="6">
        <v>58</v>
      </c>
      <c r="J10" s="13">
        <v>348</v>
      </c>
      <c r="K10" s="9"/>
    </row>
    <row r="11" spans="1:11" x14ac:dyDescent="0.25">
      <c r="A11" s="11">
        <v>43005</v>
      </c>
      <c r="B11" s="9"/>
      <c r="C11" s="12" t="s">
        <v>3</v>
      </c>
      <c r="D11" s="9"/>
      <c r="E11" s="38" t="s">
        <v>4</v>
      </c>
      <c r="F11" s="39"/>
      <c r="G11" s="13">
        <v>30</v>
      </c>
      <c r="H11" s="9"/>
      <c r="I11" s="6">
        <v>6</v>
      </c>
      <c r="J11" s="13">
        <v>36</v>
      </c>
      <c r="K11" s="9"/>
    </row>
    <row r="12" spans="1:11" x14ac:dyDescent="0.25">
      <c r="A12" s="11">
        <v>43005</v>
      </c>
      <c r="B12" s="9"/>
      <c r="C12" s="12" t="s">
        <v>5</v>
      </c>
      <c r="D12" s="9"/>
      <c r="E12" s="38" t="s">
        <v>6</v>
      </c>
      <c r="F12" s="39"/>
      <c r="G12" s="13">
        <v>90</v>
      </c>
      <c r="H12" s="9"/>
      <c r="I12" s="6">
        <v>18</v>
      </c>
      <c r="J12" s="13">
        <v>108</v>
      </c>
      <c r="K12" s="9"/>
    </row>
    <row r="13" spans="1:11" x14ac:dyDescent="0.25">
      <c r="A13" s="9"/>
      <c r="B13" s="9"/>
      <c r="C13" s="9"/>
      <c r="D13" s="9"/>
      <c r="E13" s="9"/>
      <c r="F13" s="50" t="s">
        <v>89</v>
      </c>
      <c r="G13" s="10">
        <v>410</v>
      </c>
      <c r="H13" s="9"/>
      <c r="I13" s="7">
        <v>82</v>
      </c>
      <c r="J13" s="54">
        <v>492</v>
      </c>
      <c r="K13" s="55"/>
    </row>
    <row r="14" spans="1:11" x14ac:dyDescent="0.25">
      <c r="A14" s="14"/>
      <c r="B14" s="9"/>
      <c r="C14" s="41" t="s">
        <v>7</v>
      </c>
      <c r="D14" s="42"/>
      <c r="E14" s="42"/>
      <c r="F14" s="43"/>
    </row>
    <row r="15" spans="1:11" s="18" customFormat="1" x14ac:dyDescent="0.25">
      <c r="A15" s="31" t="s">
        <v>93</v>
      </c>
      <c r="B15" s="51"/>
      <c r="C15" s="31" t="s">
        <v>94</v>
      </c>
      <c r="D15" s="51"/>
      <c r="E15" s="32" t="s">
        <v>95</v>
      </c>
      <c r="F15" s="52"/>
      <c r="G15" s="33" t="s">
        <v>90</v>
      </c>
      <c r="H15" s="51"/>
      <c r="I15" s="34" t="s">
        <v>91</v>
      </c>
      <c r="J15" s="33" t="s">
        <v>92</v>
      </c>
      <c r="K15" s="51"/>
    </row>
    <row r="16" spans="1:11" x14ac:dyDescent="0.25">
      <c r="A16" s="11">
        <v>42992</v>
      </c>
      <c r="B16" s="9"/>
      <c r="C16" s="12" t="s">
        <v>8</v>
      </c>
      <c r="D16" s="9"/>
      <c r="E16" s="12" t="s">
        <v>9</v>
      </c>
      <c r="F16" s="9"/>
      <c r="G16" s="13">
        <v>250</v>
      </c>
      <c r="H16" s="9"/>
      <c r="I16" s="6">
        <v>50</v>
      </c>
      <c r="J16" s="13">
        <v>300</v>
      </c>
      <c r="K16" s="9"/>
    </row>
    <row r="17" spans="1:11" x14ac:dyDescent="0.25">
      <c r="A17" s="9"/>
      <c r="B17" s="9"/>
      <c r="C17" s="9"/>
      <c r="D17" s="9"/>
      <c r="E17" s="9"/>
      <c r="F17" s="50" t="s">
        <v>89</v>
      </c>
      <c r="G17" s="10">
        <v>250</v>
      </c>
      <c r="H17" s="9"/>
      <c r="I17" s="7">
        <v>50</v>
      </c>
      <c r="J17" s="54">
        <v>300</v>
      </c>
      <c r="K17" s="55"/>
    </row>
    <row r="18" spans="1:11" x14ac:dyDescent="0.25">
      <c r="A18" s="14"/>
      <c r="B18" s="9"/>
      <c r="C18" s="35" t="s">
        <v>10</v>
      </c>
      <c r="D18" s="36"/>
      <c r="E18" s="36"/>
      <c r="F18" s="37"/>
    </row>
    <row r="19" spans="1:11" s="18" customFormat="1" x14ac:dyDescent="0.25">
      <c r="A19" s="31" t="s">
        <v>93</v>
      </c>
      <c r="B19" s="51"/>
      <c r="C19" s="31" t="s">
        <v>94</v>
      </c>
      <c r="D19" s="51"/>
      <c r="E19" s="32" t="s">
        <v>95</v>
      </c>
      <c r="F19" s="52"/>
      <c r="G19" s="33" t="s">
        <v>90</v>
      </c>
      <c r="H19" s="51"/>
      <c r="I19" s="34" t="s">
        <v>91</v>
      </c>
      <c r="J19" s="33" t="s">
        <v>92</v>
      </c>
      <c r="K19" s="51"/>
    </row>
    <row r="20" spans="1:11" x14ac:dyDescent="0.25">
      <c r="A20" s="11">
        <v>43003</v>
      </c>
      <c r="B20" s="9"/>
      <c r="C20" s="12" t="s">
        <v>11</v>
      </c>
      <c r="D20" s="9"/>
      <c r="E20" s="12" t="s">
        <v>12</v>
      </c>
      <c r="F20" s="9"/>
      <c r="G20" s="13">
        <v>76</v>
      </c>
      <c r="H20" s="9"/>
      <c r="I20" s="6">
        <v>15.200000000000003</v>
      </c>
      <c r="J20" s="13">
        <v>91.2</v>
      </c>
      <c r="K20" s="9"/>
    </row>
    <row r="21" spans="1:11" x14ac:dyDescent="0.25">
      <c r="A21" s="9"/>
      <c r="B21" s="9"/>
      <c r="C21" s="9"/>
      <c r="D21" s="9"/>
      <c r="E21" s="9"/>
      <c r="F21" s="50" t="s">
        <v>89</v>
      </c>
      <c r="G21" s="10">
        <v>76</v>
      </c>
      <c r="H21" s="9"/>
      <c r="I21" s="7">
        <v>15.200000000000003</v>
      </c>
      <c r="J21" s="54">
        <v>91.2</v>
      </c>
      <c r="K21" s="55"/>
    </row>
    <row r="22" spans="1:11" x14ac:dyDescent="0.25">
      <c r="A22" s="14"/>
      <c r="B22" s="9"/>
      <c r="C22" s="35" t="s">
        <v>13</v>
      </c>
      <c r="D22" s="36"/>
      <c r="E22" s="36"/>
      <c r="F22" s="37"/>
    </row>
    <row r="23" spans="1:11" s="18" customFormat="1" x14ac:dyDescent="0.25">
      <c r="A23" s="31" t="s">
        <v>93</v>
      </c>
      <c r="B23" s="51"/>
      <c r="C23" s="31" t="s">
        <v>94</v>
      </c>
      <c r="D23" s="51"/>
      <c r="E23" s="32" t="s">
        <v>95</v>
      </c>
      <c r="F23" s="52"/>
      <c r="G23" s="33" t="s">
        <v>90</v>
      </c>
      <c r="H23" s="51"/>
      <c r="I23" s="34" t="s">
        <v>91</v>
      </c>
      <c r="J23" s="33" t="s">
        <v>92</v>
      </c>
      <c r="K23" s="51"/>
    </row>
    <row r="24" spans="1:11" x14ac:dyDescent="0.25">
      <c r="A24" s="11">
        <v>43005</v>
      </c>
      <c r="B24" s="9"/>
      <c r="C24" s="12" t="s">
        <v>14</v>
      </c>
      <c r="D24" s="9"/>
      <c r="E24" s="12" t="s">
        <v>15</v>
      </c>
      <c r="F24" s="9"/>
      <c r="G24" s="13">
        <v>744</v>
      </c>
      <c r="H24" s="9"/>
      <c r="I24" s="6">
        <v>148.79999999999995</v>
      </c>
      <c r="J24" s="13">
        <v>892.8</v>
      </c>
      <c r="K24" s="9"/>
    </row>
    <row r="25" spans="1:11" x14ac:dyDescent="0.25">
      <c r="A25" s="11">
        <v>43008</v>
      </c>
      <c r="B25" s="9"/>
      <c r="C25" s="12" t="s">
        <v>16</v>
      </c>
      <c r="D25" s="9"/>
      <c r="E25" s="12" t="s">
        <v>17</v>
      </c>
      <c r="F25" s="9"/>
      <c r="G25" s="13">
        <v>1193.3599999999999</v>
      </c>
      <c r="H25" s="9"/>
      <c r="I25" s="6">
        <v>238.67000000000007</v>
      </c>
      <c r="J25" s="13">
        <v>1432.03</v>
      </c>
      <c r="K25" s="9"/>
    </row>
    <row r="26" spans="1:11" x14ac:dyDescent="0.25">
      <c r="A26" s="11">
        <v>43008</v>
      </c>
      <c r="B26" s="9"/>
      <c r="C26" s="12" t="s">
        <v>18</v>
      </c>
      <c r="D26" s="9"/>
      <c r="E26" s="12" t="s">
        <v>19</v>
      </c>
      <c r="F26" s="9"/>
      <c r="G26" s="13">
        <v>153.99</v>
      </c>
      <c r="H26" s="9"/>
      <c r="I26" s="6">
        <v>30.800000000000011</v>
      </c>
      <c r="J26" s="13">
        <v>184.79000000000002</v>
      </c>
      <c r="K26" s="9"/>
    </row>
    <row r="27" spans="1:11" x14ac:dyDescent="0.25">
      <c r="A27" s="11">
        <v>43008</v>
      </c>
      <c r="B27" s="9"/>
      <c r="C27" s="12" t="s">
        <v>20</v>
      </c>
      <c r="D27" s="9"/>
      <c r="E27" s="12" t="s">
        <v>21</v>
      </c>
      <c r="F27" s="9"/>
      <c r="G27" s="13">
        <v>729.53</v>
      </c>
      <c r="H27" s="9"/>
      <c r="I27" s="6">
        <v>145.90999999999997</v>
      </c>
      <c r="J27" s="13">
        <v>875.44</v>
      </c>
      <c r="K27" s="9"/>
    </row>
    <row r="28" spans="1:11" x14ac:dyDescent="0.25">
      <c r="A28" s="11">
        <v>43008</v>
      </c>
      <c r="B28" s="9"/>
      <c r="C28" s="12" t="s">
        <v>22</v>
      </c>
      <c r="D28" s="9"/>
      <c r="E28" s="12" t="s">
        <v>23</v>
      </c>
      <c r="F28" s="9"/>
      <c r="G28" s="13">
        <v>998.33999999999992</v>
      </c>
      <c r="H28" s="9"/>
      <c r="I28" s="6">
        <v>199.67000000000007</v>
      </c>
      <c r="J28" s="13">
        <v>1198.01</v>
      </c>
      <c r="K28" s="9"/>
    </row>
    <row r="29" spans="1:11" x14ac:dyDescent="0.25">
      <c r="A29" s="11">
        <v>43019</v>
      </c>
      <c r="B29" s="9"/>
      <c r="C29" s="12" t="s">
        <v>24</v>
      </c>
      <c r="D29" s="9"/>
      <c r="E29" s="12" t="s">
        <v>25</v>
      </c>
      <c r="F29" s="9"/>
      <c r="G29" s="13">
        <v>140</v>
      </c>
      <c r="H29" s="9"/>
      <c r="I29" s="6">
        <v>28</v>
      </c>
      <c r="J29" s="13">
        <v>168</v>
      </c>
      <c r="K29" s="9"/>
    </row>
    <row r="30" spans="1:11" x14ac:dyDescent="0.25">
      <c r="A30" s="9"/>
      <c r="B30" s="9"/>
      <c r="C30" s="9"/>
      <c r="D30" s="9"/>
      <c r="E30" s="9"/>
      <c r="F30" s="50" t="s">
        <v>89</v>
      </c>
      <c r="G30" s="10">
        <v>3959.22</v>
      </c>
      <c r="H30" s="9"/>
      <c r="I30" s="7">
        <v>791.85000000000014</v>
      </c>
      <c r="J30" s="54">
        <v>4751.07</v>
      </c>
      <c r="K30" s="55"/>
    </row>
    <row r="31" spans="1:11" x14ac:dyDescent="0.25">
      <c r="A31" s="14"/>
      <c r="B31" s="9"/>
      <c r="C31" s="41" t="s">
        <v>26</v>
      </c>
      <c r="D31" s="42"/>
      <c r="E31" s="42"/>
      <c r="F31" s="43"/>
    </row>
    <row r="32" spans="1:11" s="18" customFormat="1" x14ac:dyDescent="0.25">
      <c r="A32" s="31" t="s">
        <v>93</v>
      </c>
      <c r="B32" s="51"/>
      <c r="C32" s="31" t="s">
        <v>94</v>
      </c>
      <c r="D32" s="51"/>
      <c r="E32" s="32" t="s">
        <v>95</v>
      </c>
      <c r="F32" s="52"/>
      <c r="G32" s="33" t="s">
        <v>90</v>
      </c>
      <c r="H32" s="51"/>
      <c r="I32" s="34" t="s">
        <v>91</v>
      </c>
      <c r="J32" s="33" t="s">
        <v>92</v>
      </c>
      <c r="K32" s="51"/>
    </row>
    <row r="33" spans="1:11" x14ac:dyDescent="0.25">
      <c r="A33" s="11">
        <v>43008</v>
      </c>
      <c r="B33" s="9"/>
      <c r="C33" s="12" t="s">
        <v>27</v>
      </c>
      <c r="D33" s="9"/>
      <c r="E33" s="12" t="s">
        <v>28</v>
      </c>
      <c r="F33" s="9"/>
      <c r="G33" s="13">
        <v>1159.83</v>
      </c>
      <c r="H33" s="9"/>
      <c r="I33" s="6">
        <v>231.97000000000003</v>
      </c>
      <c r="J33" s="13">
        <v>1391.8</v>
      </c>
      <c r="K33" s="9"/>
    </row>
    <row r="34" spans="1:11" x14ac:dyDescent="0.25">
      <c r="A34" s="9"/>
      <c r="B34" s="9"/>
      <c r="C34" s="9"/>
      <c r="D34" s="9"/>
      <c r="E34" s="9"/>
      <c r="F34" s="50" t="s">
        <v>89</v>
      </c>
      <c r="G34" s="10">
        <v>1159.83</v>
      </c>
      <c r="H34" s="9"/>
      <c r="I34" s="7">
        <v>231.97000000000003</v>
      </c>
      <c r="J34" s="54">
        <v>1391.8</v>
      </c>
      <c r="K34" s="55"/>
    </row>
    <row r="35" spans="1:11" x14ac:dyDescent="0.25">
      <c r="A35" s="14"/>
      <c r="B35" s="9"/>
      <c r="C35" s="35" t="s">
        <v>29</v>
      </c>
      <c r="D35" s="36"/>
      <c r="E35" s="36"/>
      <c r="F35" s="37"/>
    </row>
    <row r="36" spans="1:11" s="18" customFormat="1" x14ac:dyDescent="0.25">
      <c r="A36" s="31" t="s">
        <v>93</v>
      </c>
      <c r="B36" s="51"/>
      <c r="C36" s="31" t="s">
        <v>94</v>
      </c>
      <c r="D36" s="51"/>
      <c r="E36" s="32" t="s">
        <v>95</v>
      </c>
      <c r="F36" s="52"/>
      <c r="G36" s="33" t="s">
        <v>90</v>
      </c>
      <c r="H36" s="51"/>
      <c r="I36" s="34" t="s">
        <v>91</v>
      </c>
      <c r="J36" s="33" t="s">
        <v>92</v>
      </c>
      <c r="K36" s="51"/>
    </row>
    <row r="37" spans="1:11" x14ac:dyDescent="0.25">
      <c r="A37" s="11">
        <v>43000</v>
      </c>
      <c r="B37" s="9"/>
      <c r="C37" s="12" t="s">
        <v>30</v>
      </c>
      <c r="D37" s="9"/>
      <c r="E37" s="12" t="s">
        <v>31</v>
      </c>
      <c r="F37" s="9"/>
      <c r="G37" s="13">
        <v>193.09000000000003</v>
      </c>
      <c r="H37" s="9"/>
      <c r="I37" s="6">
        <v>-2.8421709430404007E-14</v>
      </c>
      <c r="J37" s="13">
        <v>193.09</v>
      </c>
      <c r="K37" s="9"/>
    </row>
    <row r="38" spans="1:11" x14ac:dyDescent="0.25">
      <c r="A38" s="11">
        <v>43005</v>
      </c>
      <c r="B38" s="9"/>
      <c r="C38" s="12" t="s">
        <v>32</v>
      </c>
      <c r="D38" s="9"/>
      <c r="E38" s="12" t="s">
        <v>33</v>
      </c>
      <c r="F38" s="9"/>
      <c r="G38" s="13">
        <v>78.11</v>
      </c>
      <c r="H38" s="9"/>
      <c r="I38" s="6">
        <v>0</v>
      </c>
      <c r="J38" s="13">
        <v>78.11</v>
      </c>
      <c r="K38" s="9"/>
    </row>
    <row r="39" spans="1:11" x14ac:dyDescent="0.25">
      <c r="A39" s="11">
        <v>43005</v>
      </c>
      <c r="B39" s="9"/>
      <c r="C39" s="12" t="s">
        <v>34</v>
      </c>
      <c r="D39" s="9"/>
      <c r="E39" s="12" t="s">
        <v>35</v>
      </c>
      <c r="F39" s="9"/>
      <c r="G39" s="13">
        <v>689.93</v>
      </c>
      <c r="H39" s="9"/>
      <c r="I39" s="6">
        <v>0</v>
      </c>
      <c r="J39" s="13">
        <v>689.93</v>
      </c>
      <c r="K39" s="9"/>
    </row>
    <row r="40" spans="1:11" x14ac:dyDescent="0.25">
      <c r="A40" s="9"/>
      <c r="B40" s="9"/>
      <c r="C40" s="9"/>
      <c r="D40" s="9"/>
      <c r="E40" s="9"/>
      <c r="F40" s="50" t="s">
        <v>89</v>
      </c>
      <c r="G40" s="10">
        <v>961.13000000000011</v>
      </c>
      <c r="H40" s="9"/>
      <c r="I40" s="7">
        <v>-2.8421709430404007E-14</v>
      </c>
      <c r="J40" s="54">
        <v>961.13000000000011</v>
      </c>
      <c r="K40" s="55"/>
    </row>
    <row r="41" spans="1:11" x14ac:dyDescent="0.25">
      <c r="A41" s="14"/>
      <c r="B41" s="9"/>
      <c r="C41" s="35" t="s">
        <v>36</v>
      </c>
      <c r="D41" s="36"/>
      <c r="E41" s="36"/>
      <c r="F41" s="37"/>
    </row>
    <row r="42" spans="1:11" s="18" customFormat="1" x14ac:dyDescent="0.25">
      <c r="A42" s="31" t="s">
        <v>93</v>
      </c>
      <c r="B42" s="51"/>
      <c r="C42" s="31" t="s">
        <v>94</v>
      </c>
      <c r="D42" s="51"/>
      <c r="E42" s="32" t="s">
        <v>95</v>
      </c>
      <c r="F42" s="52"/>
      <c r="G42" s="33" t="s">
        <v>90</v>
      </c>
      <c r="H42" s="51"/>
      <c r="I42" s="34" t="s">
        <v>91</v>
      </c>
      <c r="J42" s="33" t="s">
        <v>92</v>
      </c>
      <c r="K42" s="51"/>
    </row>
    <row r="43" spans="1:11" x14ac:dyDescent="0.25">
      <c r="A43" s="11">
        <v>43003</v>
      </c>
      <c r="B43" s="9"/>
      <c r="C43" s="12" t="s">
        <v>37</v>
      </c>
      <c r="D43" s="9"/>
      <c r="E43" s="12" t="s">
        <v>38</v>
      </c>
      <c r="F43" s="9"/>
      <c r="G43" s="13">
        <v>239.18</v>
      </c>
      <c r="H43" s="9"/>
      <c r="I43" s="6">
        <v>47.839999999999975</v>
      </c>
      <c r="J43" s="13">
        <v>287.02</v>
      </c>
      <c r="K43" s="9"/>
    </row>
    <row r="44" spans="1:11" x14ac:dyDescent="0.25">
      <c r="A44" s="9"/>
      <c r="B44" s="9"/>
      <c r="C44" s="9"/>
      <c r="D44" s="9"/>
      <c r="E44" s="9"/>
      <c r="F44" s="50" t="s">
        <v>89</v>
      </c>
      <c r="G44" s="10">
        <v>239.18</v>
      </c>
      <c r="H44" s="9"/>
      <c r="I44" s="7">
        <v>47.839999999999975</v>
      </c>
      <c r="J44" s="54">
        <v>287.02</v>
      </c>
      <c r="K44" s="55"/>
    </row>
    <row r="45" spans="1:11" x14ac:dyDescent="0.25">
      <c r="A45" s="14"/>
      <c r="B45" s="9"/>
      <c r="C45" s="35" t="s">
        <v>39</v>
      </c>
      <c r="D45" s="36"/>
      <c r="E45" s="36"/>
      <c r="F45" s="37"/>
    </row>
    <row r="46" spans="1:11" s="18" customFormat="1" x14ac:dyDescent="0.25">
      <c r="A46" s="31" t="s">
        <v>93</v>
      </c>
      <c r="B46" s="51"/>
      <c r="C46" s="31" t="s">
        <v>94</v>
      </c>
      <c r="D46" s="51"/>
      <c r="E46" s="32" t="s">
        <v>95</v>
      </c>
      <c r="F46" s="52"/>
      <c r="G46" s="33" t="s">
        <v>90</v>
      </c>
      <c r="H46" s="51"/>
      <c r="I46" s="34" t="s">
        <v>91</v>
      </c>
      <c r="J46" s="33" t="s">
        <v>92</v>
      </c>
      <c r="K46" s="51"/>
    </row>
    <row r="47" spans="1:11" x14ac:dyDescent="0.25">
      <c r="A47" s="11">
        <v>43004</v>
      </c>
      <c r="B47" s="9"/>
      <c r="C47" s="12" t="s">
        <v>40</v>
      </c>
      <c r="D47" s="9"/>
      <c r="E47" s="12" t="s">
        <v>41</v>
      </c>
      <c r="F47" s="9"/>
      <c r="G47" s="13">
        <v>20</v>
      </c>
      <c r="H47" s="9"/>
      <c r="I47" s="6">
        <v>0</v>
      </c>
      <c r="J47" s="13">
        <v>20</v>
      </c>
      <c r="K47" s="9"/>
    </row>
    <row r="48" spans="1:11" x14ac:dyDescent="0.25">
      <c r="A48" s="11">
        <v>43004</v>
      </c>
      <c r="B48" s="9"/>
      <c r="C48" s="12" t="s">
        <v>42</v>
      </c>
      <c r="D48" s="9"/>
      <c r="E48" s="12" t="s">
        <v>43</v>
      </c>
      <c r="F48" s="9"/>
      <c r="G48" s="13">
        <v>20</v>
      </c>
      <c r="H48" s="9"/>
      <c r="I48" s="6">
        <v>0</v>
      </c>
      <c r="J48" s="13">
        <v>20</v>
      </c>
      <c r="K48" s="9"/>
    </row>
    <row r="49" spans="1:11" x14ac:dyDescent="0.25">
      <c r="A49" s="9"/>
      <c r="B49" s="9"/>
      <c r="C49" s="9"/>
      <c r="D49" s="9"/>
      <c r="E49" s="9"/>
      <c r="F49" s="50" t="s">
        <v>89</v>
      </c>
      <c r="G49" s="10">
        <v>40</v>
      </c>
      <c r="H49" s="9"/>
      <c r="I49" s="7">
        <v>0</v>
      </c>
      <c r="J49" s="54">
        <v>40</v>
      </c>
      <c r="K49" s="55"/>
    </row>
    <row r="50" spans="1:11" x14ac:dyDescent="0.25">
      <c r="A50" s="14"/>
      <c r="B50" s="9"/>
      <c r="C50" s="35" t="s">
        <v>44</v>
      </c>
      <c r="D50" s="36"/>
      <c r="E50" s="36"/>
      <c r="F50" s="37"/>
    </row>
    <row r="51" spans="1:11" s="18" customFormat="1" x14ac:dyDescent="0.25">
      <c r="A51" s="31" t="s">
        <v>93</v>
      </c>
      <c r="B51" s="51"/>
      <c r="C51" s="31" t="s">
        <v>94</v>
      </c>
      <c r="D51" s="51"/>
      <c r="E51" s="32" t="s">
        <v>95</v>
      </c>
      <c r="F51" s="52"/>
      <c r="G51" s="33" t="s">
        <v>90</v>
      </c>
      <c r="H51" s="51"/>
      <c r="I51" s="34" t="s">
        <v>91</v>
      </c>
      <c r="J51" s="33" t="s">
        <v>92</v>
      </c>
      <c r="K51" s="51"/>
    </row>
    <row r="52" spans="1:11" x14ac:dyDescent="0.25">
      <c r="A52" s="11">
        <v>43011</v>
      </c>
      <c r="B52" s="9"/>
      <c r="C52" s="12" t="s">
        <v>45</v>
      </c>
      <c r="D52" s="9"/>
      <c r="E52" s="12" t="s">
        <v>46</v>
      </c>
      <c r="F52" s="9"/>
      <c r="G52" s="13">
        <v>25</v>
      </c>
      <c r="H52" s="9"/>
      <c r="I52" s="6">
        <v>5</v>
      </c>
      <c r="J52" s="13">
        <v>30</v>
      </c>
      <c r="K52" s="9"/>
    </row>
    <row r="53" spans="1:11" x14ac:dyDescent="0.25">
      <c r="A53" s="11">
        <v>43011</v>
      </c>
      <c r="B53" s="9"/>
      <c r="C53" s="12" t="s">
        <v>47</v>
      </c>
      <c r="D53" s="9"/>
      <c r="E53" s="12" t="s">
        <v>48</v>
      </c>
      <c r="F53" s="9"/>
      <c r="G53" s="13">
        <v>50</v>
      </c>
      <c r="H53" s="9"/>
      <c r="I53" s="6">
        <v>10</v>
      </c>
      <c r="J53" s="13">
        <v>60</v>
      </c>
      <c r="K53" s="9"/>
    </row>
    <row r="54" spans="1:11" x14ac:dyDescent="0.25">
      <c r="A54" s="9"/>
      <c r="B54" s="9"/>
      <c r="C54" s="9"/>
      <c r="D54" s="9"/>
      <c r="E54" s="9"/>
      <c r="F54" s="50" t="s">
        <v>89</v>
      </c>
      <c r="G54" s="10">
        <v>75</v>
      </c>
      <c r="H54" s="9"/>
      <c r="I54" s="7">
        <v>15</v>
      </c>
      <c r="J54" s="54">
        <v>90</v>
      </c>
      <c r="K54" s="55"/>
    </row>
    <row r="55" spans="1:11" x14ac:dyDescent="0.25">
      <c r="A55" s="14"/>
      <c r="B55" s="9"/>
      <c r="C55" s="35" t="s">
        <v>49</v>
      </c>
      <c r="D55" s="36"/>
      <c r="E55" s="36"/>
      <c r="F55" s="37"/>
    </row>
    <row r="56" spans="1:11" s="18" customFormat="1" x14ac:dyDescent="0.25">
      <c r="A56" s="31" t="s">
        <v>93</v>
      </c>
      <c r="B56" s="51"/>
      <c r="C56" s="31" t="s">
        <v>94</v>
      </c>
      <c r="D56" s="51"/>
      <c r="E56" s="32" t="s">
        <v>95</v>
      </c>
      <c r="F56" s="52"/>
      <c r="G56" s="33" t="s">
        <v>90</v>
      </c>
      <c r="H56" s="51"/>
      <c r="I56" s="34" t="s">
        <v>91</v>
      </c>
      <c r="J56" s="33" t="s">
        <v>92</v>
      </c>
      <c r="K56" s="51"/>
    </row>
    <row r="57" spans="1:11" x14ac:dyDescent="0.25">
      <c r="A57" s="11">
        <v>42997</v>
      </c>
      <c r="B57" s="9"/>
      <c r="C57" s="12" t="s">
        <v>50</v>
      </c>
      <c r="D57" s="9"/>
      <c r="E57" s="12" t="s">
        <v>51</v>
      </c>
      <c r="F57" s="9"/>
      <c r="G57" s="13">
        <v>149.44</v>
      </c>
      <c r="H57" s="9"/>
      <c r="I57" s="6">
        <v>29.889999999999986</v>
      </c>
      <c r="J57" s="13">
        <v>179.33</v>
      </c>
      <c r="K57" s="9"/>
    </row>
    <row r="58" spans="1:11" x14ac:dyDescent="0.25">
      <c r="A58" s="9"/>
      <c r="B58" s="9"/>
      <c r="C58" s="9"/>
      <c r="D58" s="9"/>
      <c r="E58" s="9"/>
      <c r="F58" s="50" t="s">
        <v>89</v>
      </c>
      <c r="G58" s="10">
        <v>149.44</v>
      </c>
      <c r="H58" s="9"/>
      <c r="I58" s="7">
        <v>29.889999999999986</v>
      </c>
      <c r="J58" s="54">
        <v>179.33</v>
      </c>
      <c r="K58" s="55"/>
    </row>
    <row r="59" spans="1:11" x14ac:dyDescent="0.25">
      <c r="A59" s="14"/>
      <c r="B59" s="9"/>
      <c r="C59" s="44" t="s">
        <v>52</v>
      </c>
      <c r="D59" s="45"/>
      <c r="E59" s="45"/>
      <c r="F59" s="40"/>
    </row>
    <row r="60" spans="1:11" s="18" customFormat="1" x14ac:dyDescent="0.25">
      <c r="A60" s="31" t="s">
        <v>93</v>
      </c>
      <c r="B60" s="51"/>
      <c r="C60" s="31" t="s">
        <v>94</v>
      </c>
      <c r="D60" s="51"/>
      <c r="E60" s="32" t="s">
        <v>95</v>
      </c>
      <c r="F60" s="52"/>
      <c r="G60" s="33" t="s">
        <v>90</v>
      </c>
      <c r="H60" s="51"/>
      <c r="I60" s="34" t="s">
        <v>91</v>
      </c>
      <c r="J60" s="33" t="s">
        <v>92</v>
      </c>
      <c r="K60" s="51"/>
    </row>
    <row r="61" spans="1:11" x14ac:dyDescent="0.25">
      <c r="A61" s="11">
        <v>43006</v>
      </c>
      <c r="B61" s="9"/>
      <c r="C61" s="12" t="s">
        <v>53</v>
      </c>
      <c r="D61" s="9"/>
      <c r="E61" s="53" t="s">
        <v>96</v>
      </c>
      <c r="F61" s="36"/>
      <c r="G61" s="13">
        <v>482.99999999999994</v>
      </c>
      <c r="H61" s="9"/>
      <c r="I61" s="6">
        <v>96.60000000000008</v>
      </c>
      <c r="J61" s="56">
        <v>579.6</v>
      </c>
      <c r="K61" s="55"/>
    </row>
    <row r="62" spans="1:11" s="2" customFormat="1" x14ac:dyDescent="0.25">
      <c r="A62" s="3"/>
      <c r="C62" s="5"/>
      <c r="E62" s="46"/>
      <c r="F62" s="47"/>
      <c r="G62" s="6"/>
      <c r="I62" s="6"/>
      <c r="J62" s="6"/>
    </row>
    <row r="63" spans="1:11" x14ac:dyDescent="0.25">
      <c r="A63" s="11">
        <v>43002</v>
      </c>
      <c r="B63" s="9"/>
      <c r="C63" s="12" t="s">
        <v>54</v>
      </c>
      <c r="D63" s="9"/>
      <c r="E63" s="53" t="s">
        <v>105</v>
      </c>
      <c r="F63" s="36"/>
      <c r="G63" s="13">
        <v>569</v>
      </c>
      <c r="H63" s="9"/>
      <c r="I63" s="6">
        <v>113.79999999999995</v>
      </c>
      <c r="J63" s="56">
        <v>682.8</v>
      </c>
      <c r="K63" s="55"/>
    </row>
    <row r="64" spans="1:11" s="2" customFormat="1" x14ac:dyDescent="0.25">
      <c r="A64" s="3"/>
      <c r="C64" s="5"/>
      <c r="E64" s="8"/>
      <c r="G64" s="6"/>
      <c r="I64" s="6"/>
      <c r="J64" s="6"/>
    </row>
    <row r="65" spans="1:11" x14ac:dyDescent="0.25">
      <c r="A65" s="11">
        <v>43003</v>
      </c>
      <c r="B65" s="9"/>
      <c r="C65" s="12" t="s">
        <v>55</v>
      </c>
      <c r="D65" s="9"/>
      <c r="E65" s="53" t="s">
        <v>97</v>
      </c>
      <c r="F65" s="36"/>
      <c r="G65" s="13">
        <v>500.90000000000009</v>
      </c>
      <c r="H65" s="9"/>
      <c r="I65" s="6">
        <v>100.17999999999995</v>
      </c>
      <c r="J65" s="13">
        <v>601.08000000000004</v>
      </c>
      <c r="K65" s="9"/>
    </row>
    <row r="66" spans="1:11" x14ac:dyDescent="0.25">
      <c r="A66" s="11">
        <v>43003</v>
      </c>
      <c r="B66" s="9"/>
      <c r="C66" s="12" t="s">
        <v>55</v>
      </c>
      <c r="D66" s="9"/>
      <c r="E66" s="53" t="s">
        <v>97</v>
      </c>
      <c r="F66" s="36"/>
      <c r="G66" s="13">
        <v>87.3</v>
      </c>
      <c r="H66" s="9"/>
      <c r="I66" s="6">
        <v>0</v>
      </c>
      <c r="J66" s="13">
        <v>87.3</v>
      </c>
      <c r="K66" s="9"/>
    </row>
    <row r="67" spans="1:11" x14ac:dyDescent="0.25">
      <c r="A67" s="11">
        <v>43003</v>
      </c>
      <c r="B67" s="9"/>
      <c r="C67" s="12" t="s">
        <v>56</v>
      </c>
      <c r="D67" s="9"/>
      <c r="E67" s="53" t="s">
        <v>97</v>
      </c>
      <c r="F67" s="36"/>
      <c r="G67" s="13">
        <v>379.9</v>
      </c>
      <c r="H67" s="9"/>
      <c r="I67" s="6">
        <v>75.980000000000018</v>
      </c>
      <c r="J67" s="13">
        <v>455.88</v>
      </c>
      <c r="K67" s="9"/>
    </row>
    <row r="68" spans="1:11" x14ac:dyDescent="0.25">
      <c r="A68" s="11">
        <v>43003</v>
      </c>
      <c r="B68" s="9"/>
      <c r="C68" s="12" t="s">
        <v>56</v>
      </c>
      <c r="D68" s="9"/>
      <c r="E68" s="53" t="s">
        <v>97</v>
      </c>
      <c r="F68" s="36"/>
      <c r="G68" s="13">
        <v>174.6</v>
      </c>
      <c r="H68" s="9"/>
      <c r="I68" s="6">
        <v>0</v>
      </c>
      <c r="J68" s="13">
        <v>174.6</v>
      </c>
      <c r="K68" s="9"/>
    </row>
    <row r="69" spans="1:11" s="2" customFormat="1" x14ac:dyDescent="0.25">
      <c r="A69" s="3"/>
      <c r="C69" s="5"/>
      <c r="E69" s="8"/>
      <c r="F69" s="50" t="s">
        <v>89</v>
      </c>
      <c r="G69" s="10">
        <f>G65+G66+G67+G68</f>
        <v>1142.7</v>
      </c>
      <c r="H69" s="9"/>
      <c r="I69" s="7">
        <f>I65+I66+I67+I68</f>
        <v>176.15999999999997</v>
      </c>
      <c r="J69" s="54">
        <f>J65+J66+J67+J68</f>
        <v>1318.86</v>
      </c>
      <c r="K69" s="55"/>
    </row>
    <row r="70" spans="1:11" s="2" customFormat="1" x14ac:dyDescent="0.25">
      <c r="A70" s="3"/>
      <c r="C70" s="5"/>
      <c r="E70" s="8"/>
      <c r="G70" s="6"/>
      <c r="I70" s="6"/>
      <c r="J70" s="6"/>
    </row>
    <row r="71" spans="1:11" x14ac:dyDescent="0.25">
      <c r="A71" s="11">
        <v>43012</v>
      </c>
      <c r="B71" s="9"/>
      <c r="C71" s="12" t="s">
        <v>57</v>
      </c>
      <c r="D71" s="9"/>
      <c r="E71" s="53" t="s">
        <v>98</v>
      </c>
      <c r="F71" s="36"/>
      <c r="G71" s="13">
        <v>90</v>
      </c>
      <c r="H71" s="9"/>
      <c r="I71" s="6">
        <v>18</v>
      </c>
      <c r="J71" s="56">
        <v>108</v>
      </c>
      <c r="K71" s="55"/>
    </row>
    <row r="72" spans="1:11" s="2" customFormat="1" x14ac:dyDescent="0.25">
      <c r="A72" s="3"/>
      <c r="C72" s="5"/>
      <c r="E72" s="8"/>
      <c r="G72" s="6"/>
      <c r="I72" s="6"/>
      <c r="J72" s="6"/>
    </row>
    <row r="73" spans="1:11" x14ac:dyDescent="0.25">
      <c r="A73" s="11">
        <v>42999</v>
      </c>
      <c r="B73" s="9"/>
      <c r="C73" s="12" t="s">
        <v>58</v>
      </c>
      <c r="D73" s="9"/>
      <c r="E73" s="53" t="s">
        <v>99</v>
      </c>
      <c r="F73" s="36"/>
      <c r="G73" s="13">
        <v>319.37</v>
      </c>
      <c r="H73" s="9"/>
      <c r="I73" s="6">
        <v>63.87</v>
      </c>
      <c r="J73" s="13">
        <v>383.24</v>
      </c>
      <c r="K73" s="9"/>
    </row>
    <row r="74" spans="1:11" x14ac:dyDescent="0.25">
      <c r="A74" s="11">
        <v>42999</v>
      </c>
      <c r="B74" s="9"/>
      <c r="C74" s="12" t="s">
        <v>59</v>
      </c>
      <c r="D74" s="9"/>
      <c r="E74" s="53" t="s">
        <v>100</v>
      </c>
      <c r="F74" s="36"/>
      <c r="G74" s="13">
        <v>55</v>
      </c>
      <c r="H74" s="9"/>
      <c r="I74" s="6">
        <v>0</v>
      </c>
      <c r="J74" s="13">
        <v>55</v>
      </c>
      <c r="K74" s="9"/>
    </row>
    <row r="75" spans="1:11" s="2" customFormat="1" x14ac:dyDescent="0.25">
      <c r="A75" s="3"/>
      <c r="C75" s="5"/>
      <c r="E75" s="8"/>
      <c r="F75" s="50" t="s">
        <v>89</v>
      </c>
      <c r="G75" s="10">
        <f>G73+G74</f>
        <v>374.37</v>
      </c>
      <c r="H75" s="9"/>
      <c r="I75" s="7">
        <f>I73+I74</f>
        <v>63.87</v>
      </c>
      <c r="J75" s="54">
        <f>J73+J74</f>
        <v>438.24</v>
      </c>
      <c r="K75" s="55"/>
    </row>
    <row r="76" spans="1:11" s="2" customFormat="1" x14ac:dyDescent="0.25">
      <c r="A76" s="3"/>
      <c r="C76" s="5"/>
      <c r="E76" s="8"/>
      <c r="G76" s="6"/>
      <c r="I76" s="6"/>
      <c r="J76" s="6"/>
    </row>
    <row r="77" spans="1:11" ht="24" customHeight="1" x14ac:dyDescent="0.25">
      <c r="A77" s="11">
        <v>43007</v>
      </c>
      <c r="B77" s="9"/>
      <c r="C77" s="12" t="s">
        <v>60</v>
      </c>
      <c r="D77" s="9"/>
      <c r="E77" s="48" t="s">
        <v>101</v>
      </c>
      <c r="F77" s="42"/>
      <c r="G77" s="13">
        <v>202</v>
      </c>
      <c r="H77" s="9"/>
      <c r="I77" s="6">
        <v>40.400000000000006</v>
      </c>
      <c r="J77" s="56">
        <v>242.4</v>
      </c>
      <c r="K77" s="55"/>
    </row>
    <row r="78" spans="1:11" s="2" customFormat="1" x14ac:dyDescent="0.25">
      <c r="A78" s="3"/>
      <c r="C78" s="5"/>
      <c r="E78" s="5"/>
      <c r="G78" s="6"/>
      <c r="I78" s="6"/>
      <c r="J78" s="6"/>
    </row>
    <row r="79" spans="1:11" x14ac:dyDescent="0.25">
      <c r="A79" s="11">
        <v>43005</v>
      </c>
      <c r="B79" s="9"/>
      <c r="C79" s="12" t="s">
        <v>61</v>
      </c>
      <c r="D79" s="9"/>
      <c r="E79" s="53" t="s">
        <v>102</v>
      </c>
      <c r="F79" s="36"/>
      <c r="G79" s="13">
        <v>116.8</v>
      </c>
      <c r="H79" s="9"/>
      <c r="I79" s="6">
        <v>0</v>
      </c>
      <c r="J79" s="56">
        <v>116.8</v>
      </c>
      <c r="K79" s="55"/>
    </row>
    <row r="80" spans="1:11" s="2" customFormat="1" x14ac:dyDescent="0.25">
      <c r="A80" s="3"/>
      <c r="C80" s="5"/>
      <c r="E80" s="8"/>
      <c r="G80" s="6"/>
      <c r="I80" s="6"/>
      <c r="J80" s="6"/>
    </row>
    <row r="81" spans="1:11" x14ac:dyDescent="0.25">
      <c r="A81" s="11">
        <v>42999</v>
      </c>
      <c r="B81" s="9"/>
      <c r="C81" s="12" t="s">
        <v>62</v>
      </c>
      <c r="D81" s="9"/>
      <c r="E81" s="53" t="s">
        <v>103</v>
      </c>
      <c r="F81" s="36"/>
      <c r="G81" s="13">
        <v>20</v>
      </c>
      <c r="H81" s="9"/>
      <c r="I81" s="6">
        <v>0</v>
      </c>
      <c r="J81" s="56">
        <v>20</v>
      </c>
      <c r="K81" s="55"/>
    </row>
    <row r="82" spans="1:11" s="2" customFormat="1" x14ac:dyDescent="0.25">
      <c r="A82" s="3"/>
      <c r="C82" s="5"/>
      <c r="E82" s="8"/>
      <c r="G82" s="6"/>
      <c r="I82" s="6"/>
      <c r="J82" s="6"/>
    </row>
    <row r="83" spans="1:11" x14ac:dyDescent="0.25">
      <c r="A83" s="11">
        <v>42999</v>
      </c>
      <c r="B83" s="9"/>
      <c r="C83" s="12" t="s">
        <v>63</v>
      </c>
      <c r="D83" s="9"/>
      <c r="E83" s="53" t="s">
        <v>104</v>
      </c>
      <c r="F83" s="36"/>
      <c r="G83" s="13">
        <v>40</v>
      </c>
      <c r="H83" s="9"/>
      <c r="I83" s="6">
        <v>0</v>
      </c>
      <c r="J83" s="56">
        <v>40</v>
      </c>
      <c r="K83" s="55"/>
    </row>
    <row r="84" spans="1:11" x14ac:dyDescent="0.25">
      <c r="A84" s="9"/>
      <c r="B84" s="9"/>
      <c r="C84" s="9"/>
      <c r="D84" s="9"/>
      <c r="E84" s="9"/>
    </row>
    <row r="85" spans="1:11" x14ac:dyDescent="0.25">
      <c r="A85" s="14"/>
      <c r="B85" s="9"/>
      <c r="C85" s="41" t="s">
        <v>64</v>
      </c>
      <c r="D85" s="42"/>
      <c r="E85" s="42"/>
      <c r="F85" s="43"/>
    </row>
    <row r="86" spans="1:11" s="18" customFormat="1" x14ac:dyDescent="0.25">
      <c r="A86" s="31" t="s">
        <v>93</v>
      </c>
      <c r="B86" s="51"/>
      <c r="C86" s="31" t="s">
        <v>94</v>
      </c>
      <c r="D86" s="51"/>
      <c r="E86" s="32" t="s">
        <v>95</v>
      </c>
      <c r="F86" s="52"/>
      <c r="G86" s="33" t="s">
        <v>90</v>
      </c>
      <c r="H86" s="51"/>
      <c r="I86" s="34" t="s">
        <v>91</v>
      </c>
      <c r="J86" s="33" t="s">
        <v>92</v>
      </c>
      <c r="K86" s="51"/>
    </row>
    <row r="87" spans="1:11" x14ac:dyDescent="0.25">
      <c r="A87" s="11">
        <v>43008</v>
      </c>
      <c r="B87" s="9"/>
      <c r="C87" s="12" t="s">
        <v>65</v>
      </c>
      <c r="D87" s="9"/>
      <c r="E87" s="12" t="s">
        <v>66</v>
      </c>
      <c r="F87" s="9"/>
      <c r="G87" s="13">
        <v>1207.08</v>
      </c>
      <c r="H87" s="9"/>
      <c r="I87" s="6">
        <v>241.42000000000007</v>
      </c>
      <c r="J87" s="13">
        <v>1448.5</v>
      </c>
      <c r="K87" s="9"/>
    </row>
    <row r="88" spans="1:11" x14ac:dyDescent="0.25">
      <c r="A88" s="9"/>
      <c r="B88" s="9"/>
      <c r="C88" s="9"/>
      <c r="D88" s="9"/>
      <c r="E88" s="9"/>
      <c r="F88" s="50" t="s">
        <v>89</v>
      </c>
      <c r="G88" s="10">
        <v>1207.08</v>
      </c>
      <c r="H88" s="9"/>
      <c r="I88" s="7">
        <v>241.42000000000007</v>
      </c>
      <c r="J88" s="54">
        <v>1448.5</v>
      </c>
      <c r="K88" s="55"/>
    </row>
    <row r="89" spans="1:11" x14ac:dyDescent="0.25">
      <c r="A89" s="14"/>
      <c r="B89" s="9"/>
      <c r="C89" s="35" t="s">
        <v>67</v>
      </c>
      <c r="D89" s="36"/>
      <c r="E89" s="36"/>
      <c r="F89" s="37"/>
    </row>
    <row r="90" spans="1:11" s="18" customFormat="1" x14ac:dyDescent="0.25">
      <c r="A90" s="31" t="s">
        <v>93</v>
      </c>
      <c r="B90" s="51"/>
      <c r="C90" s="31" t="s">
        <v>94</v>
      </c>
      <c r="D90" s="51"/>
      <c r="E90" s="32" t="s">
        <v>95</v>
      </c>
      <c r="F90" s="52"/>
      <c r="G90" s="33" t="s">
        <v>90</v>
      </c>
      <c r="H90" s="51"/>
      <c r="I90" s="34" t="s">
        <v>91</v>
      </c>
      <c r="J90" s="33" t="s">
        <v>92</v>
      </c>
      <c r="K90" s="51"/>
    </row>
    <row r="91" spans="1:11" x14ac:dyDescent="0.25">
      <c r="A91" s="11">
        <v>43014</v>
      </c>
      <c r="B91" s="9"/>
      <c r="C91" s="12" t="s">
        <v>68</v>
      </c>
      <c r="D91" s="9"/>
      <c r="E91" s="12" t="s">
        <v>69</v>
      </c>
      <c r="F91" s="9"/>
      <c r="G91" s="13">
        <v>2100</v>
      </c>
      <c r="H91" s="9"/>
      <c r="I91" s="6">
        <v>420</v>
      </c>
      <c r="J91" s="13">
        <v>2520</v>
      </c>
      <c r="K91" s="9"/>
    </row>
    <row r="92" spans="1:11" x14ac:dyDescent="0.25">
      <c r="A92" s="9"/>
      <c r="B92" s="9"/>
      <c r="C92" s="9"/>
      <c r="D92" s="9"/>
      <c r="E92" s="9"/>
      <c r="F92" s="50" t="s">
        <v>89</v>
      </c>
      <c r="G92" s="10">
        <v>2100</v>
      </c>
      <c r="H92" s="9"/>
      <c r="I92" s="7">
        <v>420</v>
      </c>
      <c r="J92" s="54">
        <v>2520</v>
      </c>
      <c r="K92" s="55"/>
    </row>
    <row r="93" spans="1:11" x14ac:dyDescent="0.25">
      <c r="A93" s="14"/>
      <c r="B93" s="9"/>
      <c r="C93" s="41" t="s">
        <v>70</v>
      </c>
      <c r="D93" s="42"/>
      <c r="E93" s="42"/>
      <c r="F93" s="43"/>
    </row>
    <row r="94" spans="1:11" s="18" customFormat="1" x14ac:dyDescent="0.25">
      <c r="A94" s="31" t="s">
        <v>93</v>
      </c>
      <c r="B94" s="51"/>
      <c r="C94" s="31" t="s">
        <v>94</v>
      </c>
      <c r="D94" s="51"/>
      <c r="E94" s="32" t="s">
        <v>95</v>
      </c>
      <c r="F94" s="52"/>
      <c r="G94" s="33" t="s">
        <v>90</v>
      </c>
      <c r="H94" s="51"/>
      <c r="I94" s="34" t="s">
        <v>91</v>
      </c>
      <c r="J94" s="33" t="s">
        <v>92</v>
      </c>
      <c r="K94" s="51"/>
    </row>
    <row r="95" spans="1:11" x14ac:dyDescent="0.25">
      <c r="A95" s="11">
        <v>43012</v>
      </c>
      <c r="B95" s="9"/>
      <c r="C95" s="12" t="s">
        <v>71</v>
      </c>
      <c r="D95" s="9"/>
      <c r="E95" s="12" t="s">
        <v>72</v>
      </c>
      <c r="F95" s="9"/>
      <c r="G95" s="13">
        <v>322</v>
      </c>
      <c r="H95" s="9"/>
      <c r="I95" s="6">
        <v>0</v>
      </c>
      <c r="J95" s="13">
        <v>322</v>
      </c>
      <c r="K95" s="9"/>
    </row>
    <row r="96" spans="1:11" x14ac:dyDescent="0.25">
      <c r="A96" s="9"/>
      <c r="B96" s="9"/>
      <c r="C96" s="9"/>
      <c r="D96" s="9"/>
      <c r="E96" s="9"/>
      <c r="F96" s="50" t="s">
        <v>89</v>
      </c>
      <c r="G96" s="10">
        <v>322</v>
      </c>
      <c r="H96" s="9"/>
      <c r="I96" s="7">
        <v>0</v>
      </c>
      <c r="J96" s="54">
        <v>322</v>
      </c>
      <c r="K96" s="55"/>
    </row>
    <row r="97" spans="1:19" x14ac:dyDescent="0.25">
      <c r="A97" s="14"/>
      <c r="B97" s="9"/>
      <c r="C97" s="41" t="s">
        <v>73</v>
      </c>
      <c r="D97" s="42"/>
      <c r="E97" s="42"/>
      <c r="F97" s="43"/>
    </row>
    <row r="98" spans="1:19" s="18" customFormat="1" x14ac:dyDescent="0.25">
      <c r="A98" s="31" t="s">
        <v>93</v>
      </c>
      <c r="B98" s="51"/>
      <c r="C98" s="31" t="s">
        <v>94</v>
      </c>
      <c r="D98" s="51"/>
      <c r="E98" s="32" t="s">
        <v>95</v>
      </c>
      <c r="F98" s="52"/>
      <c r="G98" s="33" t="s">
        <v>90</v>
      </c>
      <c r="H98" s="51"/>
      <c r="I98" s="34" t="s">
        <v>91</v>
      </c>
      <c r="J98" s="33" t="s">
        <v>92</v>
      </c>
      <c r="K98" s="51"/>
    </row>
    <row r="99" spans="1:19" x14ac:dyDescent="0.25">
      <c r="A99" s="11">
        <v>42999</v>
      </c>
      <c r="B99" s="9"/>
      <c r="C99" s="12" t="s">
        <v>74</v>
      </c>
      <c r="D99" s="9"/>
      <c r="E99" s="12" t="s">
        <v>75</v>
      </c>
      <c r="F99" s="9"/>
      <c r="G99" s="13">
        <v>180</v>
      </c>
      <c r="H99" s="9"/>
      <c r="I99" s="6">
        <v>0</v>
      </c>
      <c r="J99" s="13">
        <v>180</v>
      </c>
      <c r="K99" s="9"/>
    </row>
    <row r="100" spans="1:19" x14ac:dyDescent="0.25">
      <c r="A100" s="9"/>
      <c r="B100" s="9"/>
      <c r="C100" s="9"/>
      <c r="D100" s="9"/>
      <c r="E100" s="9"/>
      <c r="F100" s="50" t="s">
        <v>89</v>
      </c>
      <c r="G100" s="10">
        <v>180</v>
      </c>
      <c r="H100" s="9"/>
      <c r="I100" s="7">
        <v>0</v>
      </c>
      <c r="J100" s="54">
        <v>180</v>
      </c>
      <c r="K100" s="55"/>
    </row>
    <row r="101" spans="1:19" x14ac:dyDescent="0.25">
      <c r="A101" s="14"/>
      <c r="B101" s="9"/>
      <c r="C101" s="41" t="s">
        <v>76</v>
      </c>
      <c r="D101" s="42"/>
      <c r="E101" s="42"/>
      <c r="F101" s="43"/>
    </row>
    <row r="102" spans="1:19" s="18" customFormat="1" x14ac:dyDescent="0.25">
      <c r="A102" s="31" t="s">
        <v>93</v>
      </c>
      <c r="B102" s="51"/>
      <c r="C102" s="31" t="s">
        <v>94</v>
      </c>
      <c r="D102" s="51"/>
      <c r="E102" s="32" t="s">
        <v>95</v>
      </c>
      <c r="F102" s="52"/>
      <c r="G102" s="33" t="s">
        <v>90</v>
      </c>
      <c r="H102" s="51"/>
      <c r="I102" s="34" t="s">
        <v>91</v>
      </c>
      <c r="J102" s="33" t="s">
        <v>92</v>
      </c>
      <c r="K102" s="51"/>
      <c r="N102" s="4"/>
      <c r="O102" s="10"/>
      <c r="P102" s="9"/>
      <c r="Q102" s="7"/>
      <c r="R102" s="10"/>
      <c r="S102" s="9"/>
    </row>
    <row r="103" spans="1:19" x14ac:dyDescent="0.25">
      <c r="A103" s="11">
        <v>43007</v>
      </c>
      <c r="B103" s="9"/>
      <c r="C103" s="12" t="s">
        <v>77</v>
      </c>
      <c r="D103" s="9"/>
      <c r="E103" s="12" t="s">
        <v>78</v>
      </c>
      <c r="F103" s="9"/>
      <c r="G103" s="13">
        <v>44.52</v>
      </c>
      <c r="H103" s="9"/>
      <c r="I103" s="6">
        <v>8.9000000000000057</v>
      </c>
      <c r="J103" s="13">
        <v>53.42</v>
      </c>
      <c r="K103" s="9"/>
    </row>
    <row r="104" spans="1:19" x14ac:dyDescent="0.25">
      <c r="A104" s="9"/>
      <c r="B104" s="9"/>
      <c r="C104" s="9"/>
      <c r="D104" s="9"/>
      <c r="E104" s="9"/>
      <c r="F104" s="50" t="s">
        <v>89</v>
      </c>
      <c r="G104" s="10">
        <v>44.52</v>
      </c>
      <c r="H104" s="9"/>
      <c r="I104" s="7">
        <v>8.9000000000000057</v>
      </c>
      <c r="J104" s="54">
        <v>53.42</v>
      </c>
      <c r="K104" s="55"/>
    </row>
    <row r="105" spans="1:19" x14ac:dyDescent="0.25">
      <c r="A105" s="14"/>
      <c r="B105" s="9"/>
      <c r="C105" s="48" t="s">
        <v>79</v>
      </c>
      <c r="D105" s="49"/>
      <c r="E105" s="49"/>
      <c r="F105" s="43"/>
    </row>
    <row r="106" spans="1:19" s="18" customFormat="1" x14ac:dyDescent="0.25">
      <c r="A106" s="31" t="s">
        <v>93</v>
      </c>
      <c r="B106" s="51"/>
      <c r="C106" s="31" t="s">
        <v>94</v>
      </c>
      <c r="D106" s="51"/>
      <c r="E106" s="32" t="s">
        <v>95</v>
      </c>
      <c r="F106" s="52"/>
      <c r="G106" s="33" t="s">
        <v>90</v>
      </c>
      <c r="H106" s="51"/>
      <c r="I106" s="34" t="s">
        <v>91</v>
      </c>
      <c r="J106" s="33" t="s">
        <v>92</v>
      </c>
      <c r="K106" s="51"/>
    </row>
    <row r="107" spans="1:19" x14ac:dyDescent="0.25">
      <c r="A107" s="11">
        <v>43008</v>
      </c>
      <c r="B107" s="9"/>
      <c r="C107" s="12" t="s">
        <v>80</v>
      </c>
      <c r="D107" s="9"/>
      <c r="E107" s="12" t="s">
        <v>81</v>
      </c>
      <c r="F107" s="9"/>
      <c r="G107" s="13">
        <v>60</v>
      </c>
      <c r="H107" s="9"/>
      <c r="I107" s="6">
        <v>12</v>
      </c>
      <c r="J107" s="13">
        <v>72</v>
      </c>
      <c r="K107" s="9"/>
    </row>
    <row r="108" spans="1:19" x14ac:dyDescent="0.25">
      <c r="A108" s="11">
        <v>43008</v>
      </c>
      <c r="B108" s="9"/>
      <c r="C108" s="12" t="s">
        <v>82</v>
      </c>
      <c r="D108" s="9"/>
      <c r="E108" s="12" t="s">
        <v>83</v>
      </c>
      <c r="F108" s="9"/>
      <c r="G108" s="13">
        <v>370</v>
      </c>
      <c r="H108" s="9"/>
      <c r="I108" s="6">
        <v>74</v>
      </c>
      <c r="J108" s="13">
        <v>444</v>
      </c>
      <c r="K108" s="9"/>
    </row>
    <row r="109" spans="1:19" x14ac:dyDescent="0.25">
      <c r="A109" s="9"/>
      <c r="B109" s="9"/>
      <c r="C109" s="9"/>
      <c r="D109" s="9"/>
      <c r="E109" s="9"/>
      <c r="F109" s="50" t="s">
        <v>89</v>
      </c>
      <c r="G109" s="10">
        <v>430</v>
      </c>
      <c r="H109" s="9"/>
      <c r="I109" s="7">
        <v>86</v>
      </c>
      <c r="J109" s="54">
        <v>516</v>
      </c>
      <c r="K109" s="55"/>
    </row>
    <row r="110" spans="1:19" ht="21" customHeight="1" x14ac:dyDescent="0.25">
      <c r="A110" s="57" t="s">
        <v>122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</row>
    <row r="111" spans="1:19" x14ac:dyDescent="0.25">
      <c r="A111" s="58" t="s">
        <v>106</v>
      </c>
      <c r="B111" s="59"/>
      <c r="C111" s="58" t="s">
        <v>107</v>
      </c>
      <c r="D111" s="59"/>
      <c r="E111" s="58" t="s">
        <v>108</v>
      </c>
      <c r="F111" s="59"/>
      <c r="G111" s="60" t="s">
        <v>109</v>
      </c>
      <c r="H111" s="60"/>
      <c r="I111" s="61" t="s">
        <v>110</v>
      </c>
      <c r="J111" s="60" t="s">
        <v>111</v>
      </c>
      <c r="K111" s="62"/>
    </row>
    <row r="112" spans="1:19" s="30" customFormat="1" x14ac:dyDescent="0.25">
      <c r="A112" s="25">
        <v>43009</v>
      </c>
      <c r="B112" s="62"/>
      <c r="C112" s="26" t="s">
        <v>112</v>
      </c>
      <c r="D112" s="62"/>
      <c r="E112" s="27" t="s">
        <v>113</v>
      </c>
      <c r="F112" s="63"/>
      <c r="G112" s="64"/>
      <c r="H112" s="65">
        <v>917.59</v>
      </c>
      <c r="I112" s="29">
        <v>0</v>
      </c>
      <c r="J112" s="29"/>
      <c r="K112" s="66">
        <v>917.59</v>
      </c>
    </row>
    <row r="113" spans="1:11" s="30" customFormat="1" ht="25.8" customHeight="1" x14ac:dyDescent="0.25">
      <c r="A113" s="25">
        <v>43018</v>
      </c>
      <c r="B113" s="67"/>
      <c r="C113" s="26" t="s">
        <v>114</v>
      </c>
      <c r="D113" s="67"/>
      <c r="E113" s="27" t="s">
        <v>115</v>
      </c>
      <c r="F113" s="63"/>
      <c r="G113" s="64"/>
      <c r="H113" s="65">
        <v>36.04</v>
      </c>
      <c r="I113" s="29">
        <v>4.4800000000000004</v>
      </c>
      <c r="J113" s="29"/>
      <c r="K113" s="29">
        <v>38.520000000000003</v>
      </c>
    </row>
    <row r="114" spans="1:11" s="30" customFormat="1" x14ac:dyDescent="0.25">
      <c r="A114" s="25">
        <v>43014</v>
      </c>
      <c r="B114" s="25"/>
      <c r="C114" s="26" t="s">
        <v>116</v>
      </c>
      <c r="D114" s="26"/>
      <c r="E114" s="71" t="s">
        <v>126</v>
      </c>
      <c r="F114" s="71"/>
      <c r="G114" s="68"/>
      <c r="H114" s="72">
        <v>112.2</v>
      </c>
      <c r="I114" s="70">
        <v>22.44</v>
      </c>
      <c r="J114" s="29"/>
      <c r="K114" s="29">
        <v>134.63999999999999</v>
      </c>
    </row>
    <row r="115" spans="1:11" s="30" customFormat="1" x14ac:dyDescent="0.25">
      <c r="A115" s="25">
        <v>43001</v>
      </c>
      <c r="B115" s="62"/>
      <c r="C115" s="26" t="s">
        <v>117</v>
      </c>
      <c r="D115" s="26"/>
      <c r="E115" s="71" t="s">
        <v>123</v>
      </c>
      <c r="F115" s="71"/>
      <c r="G115" s="69"/>
      <c r="H115" s="69">
        <v>308.22000000000003</v>
      </c>
      <c r="I115" s="72">
        <v>61.64</v>
      </c>
      <c r="J115" s="69"/>
      <c r="K115" s="72">
        <v>369.86</v>
      </c>
    </row>
    <row r="116" spans="1:11" s="30" customFormat="1" x14ac:dyDescent="0.25">
      <c r="A116" s="25">
        <v>43016</v>
      </c>
      <c r="B116" s="62"/>
      <c r="C116" s="27" t="s">
        <v>118</v>
      </c>
      <c r="D116" s="63"/>
      <c r="E116" s="26" t="s">
        <v>119</v>
      </c>
      <c r="F116" s="62"/>
      <c r="G116" s="62"/>
      <c r="H116" s="29">
        <v>3515</v>
      </c>
      <c r="I116" s="29">
        <v>0</v>
      </c>
      <c r="J116" s="73">
        <v>3515</v>
      </c>
      <c r="K116" s="67"/>
    </row>
    <row r="117" spans="1:11" s="30" customFormat="1" x14ac:dyDescent="0.25">
      <c r="A117" s="25">
        <v>43010</v>
      </c>
      <c r="B117" s="62"/>
      <c r="C117" s="27" t="s">
        <v>124</v>
      </c>
      <c r="D117" s="63"/>
      <c r="E117" s="26" t="s">
        <v>125</v>
      </c>
      <c r="F117" s="62"/>
      <c r="G117" s="62"/>
      <c r="H117" s="29">
        <v>147</v>
      </c>
      <c r="I117" s="29">
        <v>0</v>
      </c>
      <c r="J117" s="73">
        <v>147</v>
      </c>
      <c r="K117" s="67"/>
    </row>
    <row r="118" spans="1:11" s="30" customFormat="1" x14ac:dyDescent="0.25">
      <c r="A118" s="25">
        <v>42975</v>
      </c>
      <c r="B118" s="62"/>
      <c r="C118" s="26" t="s">
        <v>120</v>
      </c>
      <c r="D118" s="62"/>
      <c r="E118" s="71" t="s">
        <v>121</v>
      </c>
      <c r="F118" s="71"/>
      <c r="G118" s="68"/>
      <c r="H118" s="70">
        <v>416</v>
      </c>
      <c r="I118" s="70">
        <v>83.2</v>
      </c>
      <c r="J118" s="29"/>
      <c r="K118" s="29">
        <v>499.2</v>
      </c>
    </row>
  </sheetData>
  <mergeCells count="404">
    <mergeCell ref="A116:B116"/>
    <mergeCell ref="C116:D116"/>
    <mergeCell ref="E116:G116"/>
    <mergeCell ref="J116:K116"/>
    <mergeCell ref="A118:B118"/>
    <mergeCell ref="C118:D118"/>
    <mergeCell ref="E118:F118"/>
    <mergeCell ref="E117:G117"/>
    <mergeCell ref="J117:K117"/>
    <mergeCell ref="A117:B117"/>
    <mergeCell ref="C117:D117"/>
    <mergeCell ref="A115:B115"/>
    <mergeCell ref="C115:D115"/>
    <mergeCell ref="E115:F115"/>
    <mergeCell ref="A113:B113"/>
    <mergeCell ref="C113:D113"/>
    <mergeCell ref="E113:F113"/>
    <mergeCell ref="A114:B114"/>
    <mergeCell ref="C114:D114"/>
    <mergeCell ref="E114:F114"/>
    <mergeCell ref="R102:S102"/>
    <mergeCell ref="A110:K110"/>
    <mergeCell ref="A111:B111"/>
    <mergeCell ref="C111:D111"/>
    <mergeCell ref="E111:F111"/>
    <mergeCell ref="G111:H111"/>
    <mergeCell ref="J111:K111"/>
    <mergeCell ref="A112:B112"/>
    <mergeCell ref="C112:D112"/>
    <mergeCell ref="E112:F112"/>
    <mergeCell ref="A1:J1"/>
    <mergeCell ref="A2:J2"/>
    <mergeCell ref="A3:J3"/>
    <mergeCell ref="J5:K5"/>
    <mergeCell ref="J6:K6"/>
    <mergeCell ref="A5:B5"/>
    <mergeCell ref="C5:D5"/>
    <mergeCell ref="G5:H5"/>
    <mergeCell ref="A6:B6"/>
    <mergeCell ref="C6:D6"/>
    <mergeCell ref="E6:F6"/>
    <mergeCell ref="G6:H6"/>
    <mergeCell ref="C9:D9"/>
    <mergeCell ref="A8:B8"/>
    <mergeCell ref="C8:E8"/>
    <mergeCell ref="A9:B9"/>
    <mergeCell ref="G9:H9"/>
    <mergeCell ref="J9:K9"/>
    <mergeCell ref="A7:J7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E13"/>
    <mergeCell ref="G13:H13"/>
    <mergeCell ref="J13:K13"/>
    <mergeCell ref="C14:F14"/>
    <mergeCell ref="C15:D15"/>
    <mergeCell ref="A14:B14"/>
    <mergeCell ref="A15:B15"/>
    <mergeCell ref="G15:H15"/>
    <mergeCell ref="J15:K15"/>
    <mergeCell ref="A16:B16"/>
    <mergeCell ref="C16:D16"/>
    <mergeCell ref="E16:F16"/>
    <mergeCell ref="G16:H16"/>
    <mergeCell ref="J16:K16"/>
    <mergeCell ref="A17:E17"/>
    <mergeCell ref="G17:H17"/>
    <mergeCell ref="J17:K17"/>
    <mergeCell ref="C19:D19"/>
    <mergeCell ref="A18:B18"/>
    <mergeCell ref="C18:E18"/>
    <mergeCell ref="A19:B19"/>
    <mergeCell ref="G19:H19"/>
    <mergeCell ref="J19:K19"/>
    <mergeCell ref="A20:B20"/>
    <mergeCell ref="C20:D20"/>
    <mergeCell ref="E20:F20"/>
    <mergeCell ref="G20:H20"/>
    <mergeCell ref="J20:K20"/>
    <mergeCell ref="A21:E21"/>
    <mergeCell ref="G21:H21"/>
    <mergeCell ref="J21:K21"/>
    <mergeCell ref="C23:D23"/>
    <mergeCell ref="A22:B22"/>
    <mergeCell ref="C22:E22"/>
    <mergeCell ref="A23:B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E30"/>
    <mergeCell ref="G30:H30"/>
    <mergeCell ref="J30:K30"/>
    <mergeCell ref="C31:F31"/>
    <mergeCell ref="C32:D32"/>
    <mergeCell ref="A31:B31"/>
    <mergeCell ref="A32:B32"/>
    <mergeCell ref="G32:H32"/>
    <mergeCell ref="J32:K32"/>
    <mergeCell ref="A33:B33"/>
    <mergeCell ref="C33:D33"/>
    <mergeCell ref="E33:F33"/>
    <mergeCell ref="G33:H33"/>
    <mergeCell ref="J33:K33"/>
    <mergeCell ref="A34:E34"/>
    <mergeCell ref="G34:H34"/>
    <mergeCell ref="J34:K34"/>
    <mergeCell ref="C36:D36"/>
    <mergeCell ref="A35:B35"/>
    <mergeCell ref="C35:E35"/>
    <mergeCell ref="A36:B36"/>
    <mergeCell ref="G36:H36"/>
    <mergeCell ref="J36:K36"/>
    <mergeCell ref="A37:B37"/>
    <mergeCell ref="C37:D37"/>
    <mergeCell ref="E37:F37"/>
    <mergeCell ref="G37:H37"/>
    <mergeCell ref="J37:K37"/>
    <mergeCell ref="A38:B38"/>
    <mergeCell ref="C38:D38"/>
    <mergeCell ref="E38:F38"/>
    <mergeCell ref="G38:H38"/>
    <mergeCell ref="J38:K38"/>
    <mergeCell ref="A39:B39"/>
    <mergeCell ref="C39:D39"/>
    <mergeCell ref="E39:F39"/>
    <mergeCell ref="G39:H39"/>
    <mergeCell ref="J39:K39"/>
    <mergeCell ref="A40:E40"/>
    <mergeCell ref="G40:H40"/>
    <mergeCell ref="J40:K40"/>
    <mergeCell ref="C42:D42"/>
    <mergeCell ref="A41:B41"/>
    <mergeCell ref="C41:E41"/>
    <mergeCell ref="A42:B42"/>
    <mergeCell ref="G42:H42"/>
    <mergeCell ref="J42:K42"/>
    <mergeCell ref="A43:B43"/>
    <mergeCell ref="C43:D43"/>
    <mergeCell ref="E43:F43"/>
    <mergeCell ref="G43:H43"/>
    <mergeCell ref="J43:K43"/>
    <mergeCell ref="A44:E44"/>
    <mergeCell ref="G44:H44"/>
    <mergeCell ref="J44:K44"/>
    <mergeCell ref="C46:D46"/>
    <mergeCell ref="A45:B45"/>
    <mergeCell ref="C45:E45"/>
    <mergeCell ref="A46:B46"/>
    <mergeCell ref="G46:H46"/>
    <mergeCell ref="J46:K46"/>
    <mergeCell ref="A47:B47"/>
    <mergeCell ref="C47:D47"/>
    <mergeCell ref="E47:F47"/>
    <mergeCell ref="G47:H47"/>
    <mergeCell ref="J47:K47"/>
    <mergeCell ref="A48:B48"/>
    <mergeCell ref="C48:D48"/>
    <mergeCell ref="E48:F48"/>
    <mergeCell ref="G48:H48"/>
    <mergeCell ref="J48:K48"/>
    <mergeCell ref="A49:E49"/>
    <mergeCell ref="G49:H49"/>
    <mergeCell ref="J49:K49"/>
    <mergeCell ref="C51:D51"/>
    <mergeCell ref="A50:B50"/>
    <mergeCell ref="C50:E50"/>
    <mergeCell ref="A51:B51"/>
    <mergeCell ref="G51:H51"/>
    <mergeCell ref="J51:K51"/>
    <mergeCell ref="A52:B52"/>
    <mergeCell ref="C52:D52"/>
    <mergeCell ref="E52:F52"/>
    <mergeCell ref="G52:H52"/>
    <mergeCell ref="J52:K52"/>
    <mergeCell ref="A53:B53"/>
    <mergeCell ref="C53:D53"/>
    <mergeCell ref="E53:F53"/>
    <mergeCell ref="G53:H53"/>
    <mergeCell ref="J53:K53"/>
    <mergeCell ref="A54:E54"/>
    <mergeCell ref="G54:H54"/>
    <mergeCell ref="J54:K54"/>
    <mergeCell ref="C56:D56"/>
    <mergeCell ref="A55:B55"/>
    <mergeCell ref="C55:E55"/>
    <mergeCell ref="A56:B56"/>
    <mergeCell ref="G56:H56"/>
    <mergeCell ref="J56:K56"/>
    <mergeCell ref="A57:B57"/>
    <mergeCell ref="C57:D57"/>
    <mergeCell ref="E57:F57"/>
    <mergeCell ref="G57:H57"/>
    <mergeCell ref="J57:K57"/>
    <mergeCell ref="A58:E58"/>
    <mergeCell ref="G58:H58"/>
    <mergeCell ref="J58:K58"/>
    <mergeCell ref="C59:F59"/>
    <mergeCell ref="C60:D60"/>
    <mergeCell ref="A59:B59"/>
    <mergeCell ref="A60:B60"/>
    <mergeCell ref="G60:H60"/>
    <mergeCell ref="J60:K60"/>
    <mergeCell ref="A61:B61"/>
    <mergeCell ref="C61:D61"/>
    <mergeCell ref="E61:F61"/>
    <mergeCell ref="G61:H61"/>
    <mergeCell ref="J61:K61"/>
    <mergeCell ref="A63:B63"/>
    <mergeCell ref="C63:D63"/>
    <mergeCell ref="E63:F63"/>
    <mergeCell ref="G63:H63"/>
    <mergeCell ref="J63:K63"/>
    <mergeCell ref="A65:B65"/>
    <mergeCell ref="C65:D65"/>
    <mergeCell ref="E65:F65"/>
    <mergeCell ref="G65:H65"/>
    <mergeCell ref="J65:K65"/>
    <mergeCell ref="A66:B66"/>
    <mergeCell ref="C66:D66"/>
    <mergeCell ref="E66:F66"/>
    <mergeCell ref="G66:H66"/>
    <mergeCell ref="J66:K66"/>
    <mergeCell ref="A67:B67"/>
    <mergeCell ref="C67:D67"/>
    <mergeCell ref="E67:F67"/>
    <mergeCell ref="G67:H67"/>
    <mergeCell ref="J67:K67"/>
    <mergeCell ref="A68:B68"/>
    <mergeCell ref="C68:D68"/>
    <mergeCell ref="E68:F68"/>
    <mergeCell ref="G68:H68"/>
    <mergeCell ref="J68:K68"/>
    <mergeCell ref="A71:B71"/>
    <mergeCell ref="C71:D71"/>
    <mergeCell ref="E71:F71"/>
    <mergeCell ref="G71:H71"/>
    <mergeCell ref="J71:K71"/>
    <mergeCell ref="G69:H69"/>
    <mergeCell ref="J69:K69"/>
    <mergeCell ref="A73:B73"/>
    <mergeCell ref="C73:D73"/>
    <mergeCell ref="E73:F73"/>
    <mergeCell ref="G73:H73"/>
    <mergeCell ref="J73:K73"/>
    <mergeCell ref="A74:B74"/>
    <mergeCell ref="C74:D74"/>
    <mergeCell ref="E74:F74"/>
    <mergeCell ref="G74:H74"/>
    <mergeCell ref="J74:K74"/>
    <mergeCell ref="A77:B77"/>
    <mergeCell ref="C77:D77"/>
    <mergeCell ref="E77:F77"/>
    <mergeCell ref="G77:H77"/>
    <mergeCell ref="J77:K77"/>
    <mergeCell ref="A79:B79"/>
    <mergeCell ref="C79:D79"/>
    <mergeCell ref="E79:F79"/>
    <mergeCell ref="G79:H79"/>
    <mergeCell ref="J79:K79"/>
    <mergeCell ref="A81:B81"/>
    <mergeCell ref="C81:D81"/>
    <mergeCell ref="E81:F81"/>
    <mergeCell ref="G81:H81"/>
    <mergeCell ref="J81:K81"/>
    <mergeCell ref="A83:B83"/>
    <mergeCell ref="C83:D83"/>
    <mergeCell ref="E83:F83"/>
    <mergeCell ref="G83:H83"/>
    <mergeCell ref="J83:K83"/>
    <mergeCell ref="A84:E84"/>
    <mergeCell ref="G75:H75"/>
    <mergeCell ref="J75:K75"/>
    <mergeCell ref="C86:D86"/>
    <mergeCell ref="A85:B85"/>
    <mergeCell ref="A86:B86"/>
    <mergeCell ref="G86:H86"/>
    <mergeCell ref="J86:K86"/>
    <mergeCell ref="C85:F85"/>
    <mergeCell ref="A87:B87"/>
    <mergeCell ref="C87:D87"/>
    <mergeCell ref="E87:F87"/>
    <mergeCell ref="G87:H87"/>
    <mergeCell ref="J87:K87"/>
    <mergeCell ref="A88:E88"/>
    <mergeCell ref="G88:H88"/>
    <mergeCell ref="J88:K88"/>
    <mergeCell ref="C90:D90"/>
    <mergeCell ref="A89:B89"/>
    <mergeCell ref="C89:E89"/>
    <mergeCell ref="A90:B90"/>
    <mergeCell ref="G90:H90"/>
    <mergeCell ref="J90:K90"/>
    <mergeCell ref="A91:B91"/>
    <mergeCell ref="C91:D91"/>
    <mergeCell ref="E91:F91"/>
    <mergeCell ref="G91:H91"/>
    <mergeCell ref="J91:K91"/>
    <mergeCell ref="A92:E92"/>
    <mergeCell ref="G92:H92"/>
    <mergeCell ref="J92:K92"/>
    <mergeCell ref="C94:D94"/>
    <mergeCell ref="A93:B93"/>
    <mergeCell ref="A94:B94"/>
    <mergeCell ref="G94:H94"/>
    <mergeCell ref="J94:K94"/>
    <mergeCell ref="C93:F93"/>
    <mergeCell ref="A95:B95"/>
    <mergeCell ref="C95:D95"/>
    <mergeCell ref="E95:F95"/>
    <mergeCell ref="G95:H95"/>
    <mergeCell ref="J95:K95"/>
    <mergeCell ref="A96:E96"/>
    <mergeCell ref="G96:H96"/>
    <mergeCell ref="J96:K96"/>
    <mergeCell ref="C98:D98"/>
    <mergeCell ref="A97:B97"/>
    <mergeCell ref="A98:B98"/>
    <mergeCell ref="G98:H98"/>
    <mergeCell ref="J98:K98"/>
    <mergeCell ref="A99:B99"/>
    <mergeCell ref="C99:D99"/>
    <mergeCell ref="E99:F99"/>
    <mergeCell ref="G99:H99"/>
    <mergeCell ref="J99:K99"/>
    <mergeCell ref="C97:F97"/>
    <mergeCell ref="A100:E100"/>
    <mergeCell ref="G100:H100"/>
    <mergeCell ref="J100:K100"/>
    <mergeCell ref="C102:D102"/>
    <mergeCell ref="A101:B101"/>
    <mergeCell ref="A102:B102"/>
    <mergeCell ref="G102:H102"/>
    <mergeCell ref="J102:K102"/>
    <mergeCell ref="C101:F101"/>
    <mergeCell ref="A103:B103"/>
    <mergeCell ref="C103:D103"/>
    <mergeCell ref="E103:F103"/>
    <mergeCell ref="G103:H103"/>
    <mergeCell ref="J103:K103"/>
    <mergeCell ref="A104:E104"/>
    <mergeCell ref="G104:H104"/>
    <mergeCell ref="J104:K104"/>
    <mergeCell ref="O102:P102"/>
    <mergeCell ref="A105:B105"/>
    <mergeCell ref="A106:B106"/>
    <mergeCell ref="C106:D106"/>
    <mergeCell ref="G106:H106"/>
    <mergeCell ref="J106:K106"/>
    <mergeCell ref="A107:B107"/>
    <mergeCell ref="C107:D107"/>
    <mergeCell ref="E107:F107"/>
    <mergeCell ref="G107:H107"/>
    <mergeCell ref="J107:K107"/>
    <mergeCell ref="C105:F105"/>
    <mergeCell ref="A108:B108"/>
    <mergeCell ref="C108:D108"/>
    <mergeCell ref="E108:F108"/>
    <mergeCell ref="G108:H108"/>
    <mergeCell ref="J108:K108"/>
    <mergeCell ref="A109:E109"/>
    <mergeCell ref="G109:H109"/>
    <mergeCell ref="J109:K10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rowBreaks count="2" manualBreakCount="2">
    <brk id="54" max="10" man="1"/>
    <brk id="109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Outstanding Purchase Transacti</vt:lpstr>
      <vt:lpstr>'Outstanding Purchase Transacti'!Print_Area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 Pullen</cp:lastModifiedBy>
  <cp:lastPrinted>2017-10-11T14:43:08Z</cp:lastPrinted>
  <dcterms:created xsi:type="dcterms:W3CDTF">2017-10-11T13:59:39Z</dcterms:created>
  <dcterms:modified xsi:type="dcterms:W3CDTF">2017-10-11T14:53:14Z</dcterms:modified>
</cp:coreProperties>
</file>