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<sst xmlns="http://schemas.openxmlformats.org/spreadsheetml/2006/main" count="163" uniqueCount="114">
  <si>
    <t>REF</t>
  </si>
  <si>
    <t>PAYEE</t>
  </si>
  <si>
    <t xml:space="preserve">NET </t>
  </si>
  <si>
    <t>VAT</t>
  </si>
  <si>
    <t>GROSS</t>
  </si>
  <si>
    <t>BACS</t>
  </si>
  <si>
    <t xml:space="preserve"> </t>
  </si>
  <si>
    <t>TOTALS</t>
  </si>
  <si>
    <t>PAYMENT TYPE</t>
  </si>
  <si>
    <t xml:space="preserve">BRADLEY STOKE TOWN COUNCIL  </t>
  </si>
  <si>
    <t>CONTINUED OVERLEAF</t>
  </si>
  <si>
    <t>Direct Debit</t>
  </si>
  <si>
    <t>Direct debit</t>
  </si>
  <si>
    <r>
      <t>Sth Glos</t>
    </r>
    <r>
      <rPr>
        <sz val="10"/>
        <color indexed="8"/>
        <rFont val="Arial"/>
        <family val="2"/>
      </rPr>
      <t xml:space="preserve"> - Activity Centres monthly rates </t>
    </r>
  </si>
  <si>
    <r>
      <t>Sth Glos</t>
    </r>
    <r>
      <rPr>
        <sz val="10"/>
        <color indexed="8"/>
        <rFont val="Arial"/>
        <family val="2"/>
      </rPr>
      <t xml:space="preserve"> - Office monthly rates </t>
    </r>
  </si>
  <si>
    <r>
      <t xml:space="preserve">Pearce Auto - </t>
    </r>
    <r>
      <rPr>
        <sz val="10"/>
        <color indexed="8"/>
        <rFont val="Arial"/>
        <family val="2"/>
      </rPr>
      <t>Astra van lease - monthly instalment</t>
    </r>
  </si>
  <si>
    <t>MONTHLY CHEQUE RUN - 19TH DECEMBER 2012</t>
  </si>
  <si>
    <t>9.5.1</t>
  </si>
  <si>
    <r>
      <t>Net salaries</t>
    </r>
    <r>
      <rPr>
        <sz val="10"/>
        <color indexed="8"/>
        <rFont val="Arial"/>
        <family val="2"/>
      </rPr>
      <t xml:space="preserve"> - Dec</t>
    </r>
  </si>
  <si>
    <t>9.5.2</t>
  </si>
  <si>
    <t>9.5.3</t>
  </si>
  <si>
    <r>
      <t>Acorn Health &amp; Safety</t>
    </r>
    <r>
      <rPr>
        <sz val="10"/>
        <color indexed="8"/>
        <rFont val="Arial"/>
        <family val="2"/>
      </rPr>
      <t xml:space="preserve"> - risk assesment training course.</t>
    </r>
  </si>
  <si>
    <r>
      <t xml:space="preserve">A1 Maintenance - </t>
    </r>
    <r>
      <rPr>
        <sz val="10"/>
        <color indexed="8"/>
        <rFont val="Arial"/>
        <family val="2"/>
      </rPr>
      <t>£3671.04 -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Vat charge for invoices since July 2011 </t>
    </r>
    <r>
      <rPr>
        <sz val="10"/>
        <color indexed="10"/>
        <rFont val="Arial"/>
        <family val="2"/>
      </rPr>
      <t xml:space="preserve">(Cleared with HMRC and £100 admin fee charged by BSTC). </t>
    </r>
    <r>
      <rPr>
        <sz val="10"/>
        <color indexed="8"/>
        <rFont val="Arial"/>
        <family val="2"/>
      </rPr>
      <t xml:space="preserve">JC replace urinal traps, replace floodlight fuses, Supply &amp; fit 6 floodlight lamps (£440.28 gross) + BC remove/dispose of bar chiller, repair/descale showers + supply flooring for internal manhole area, Supply &amp; install Elm Room down lights (£653.70 gross) + BW Replace waste to urinals &amp; 6 sinks, supply/fit new flooring to gents toilet areas (£860.40 gross)   </t>
    </r>
  </si>
  <si>
    <r>
      <t>Avon Sportsground</t>
    </r>
    <r>
      <rPr>
        <sz val="10"/>
        <color indexed="8"/>
        <rFont val="Arial"/>
        <family val="2"/>
      </rPr>
      <t xml:space="preserve"> - Nov bowls green maintenance (£472.70 gross) + cricket green maintenance (£280 gross) </t>
    </r>
  </si>
  <si>
    <t>9.5.4</t>
  </si>
  <si>
    <t>9.5.5</t>
  </si>
  <si>
    <r>
      <t xml:space="preserve">Bath &amp; NE Somerset Council - </t>
    </r>
    <r>
      <rPr>
        <sz val="10"/>
        <color indexed="8"/>
        <rFont val="Arial"/>
        <family val="2"/>
      </rPr>
      <t>Dec pension payment (£3183.09) + deficit funding (£558.33)</t>
    </r>
  </si>
  <si>
    <t>9.5.6</t>
  </si>
  <si>
    <r>
      <t xml:space="preserve">Bradley Stoke Community School - </t>
    </r>
    <r>
      <rPr>
        <sz val="10"/>
        <color indexed="8"/>
        <rFont val="Arial"/>
        <family val="2"/>
      </rPr>
      <t>Monthly minibus lease for Dec 2012 (50% funding)</t>
    </r>
  </si>
  <si>
    <t>9.5.7</t>
  </si>
  <si>
    <r>
      <t xml:space="preserve">J Budd - </t>
    </r>
    <r>
      <rPr>
        <sz val="10"/>
        <color indexed="8"/>
        <rFont val="Arial"/>
        <family val="2"/>
      </rPr>
      <t xml:space="preserve">JC &amp; new office window clean </t>
    </r>
  </si>
  <si>
    <t>9.5.8</t>
  </si>
  <si>
    <t>9.5.9</t>
  </si>
  <si>
    <r>
      <t xml:space="preserve">Christ The King Church -  </t>
    </r>
    <r>
      <rPr>
        <sz val="10"/>
        <color indexed="8"/>
        <rFont val="Arial"/>
        <family val="2"/>
      </rPr>
      <t>2012/13 Youth Service Level Agreement</t>
    </r>
  </si>
  <si>
    <t>9.5.10</t>
  </si>
  <si>
    <t>9.5.11</t>
  </si>
  <si>
    <r>
      <t>Cleaning Made Easy</t>
    </r>
    <r>
      <rPr>
        <sz val="10"/>
        <color indexed="8"/>
        <rFont val="Arial"/>
        <family val="2"/>
      </rPr>
      <t xml:space="preserve"> - Dec cleaning - all sites </t>
    </r>
  </si>
  <si>
    <t>9.5.12</t>
  </si>
  <si>
    <r>
      <t>The Corps</t>
    </r>
    <r>
      <rPr>
        <sz val="10"/>
        <color indexed="8"/>
        <rFont val="Arial"/>
        <family val="2"/>
      </rPr>
      <t xml:space="preserve"> - Skatepark Dec key holding service (£724.85 gross) + Outsourced staffing for 3 sites for November  (£1987.08 gross) + Firework outsourced staff (£164.45 gross)</t>
    </r>
  </si>
  <si>
    <t>9.5.13</t>
  </si>
  <si>
    <r>
      <t xml:space="preserve">Bradley Stoke Crcket Club - </t>
    </r>
    <r>
      <rPr>
        <sz val="10"/>
        <color indexed="8"/>
        <rFont val="Arial"/>
        <family val="2"/>
      </rPr>
      <t>Oct + Nov wicket maintenance</t>
    </r>
  </si>
  <si>
    <t>9.5.14</t>
  </si>
  <si>
    <r>
      <t>Post Office</t>
    </r>
    <r>
      <rPr>
        <sz val="10"/>
        <color indexed="8"/>
        <rFont val="Arial"/>
        <family val="2"/>
      </rPr>
      <t xml:space="preserve"> - 2013 annual road tax for piaggio</t>
    </r>
  </si>
  <si>
    <t>9.5.15</t>
  </si>
  <si>
    <r>
      <t xml:space="preserve">Hag Shutters - BC - </t>
    </r>
    <r>
      <rPr>
        <sz val="10"/>
        <color indexed="8"/>
        <rFont val="Arial"/>
        <family val="2"/>
      </rPr>
      <t>JC conservatory shutter repairs</t>
    </r>
  </si>
  <si>
    <t>9.5.16</t>
  </si>
  <si>
    <r>
      <t xml:space="preserve">Vicky Davies - </t>
    </r>
    <r>
      <rPr>
        <sz val="10"/>
        <color indexed="8"/>
        <rFont val="Arial"/>
        <family val="2"/>
      </rPr>
      <t>Reimburse 3 month redirection of office mail fee</t>
    </r>
  </si>
  <si>
    <t>9.5.17</t>
  </si>
  <si>
    <r>
      <t>Accordial</t>
    </r>
    <r>
      <rPr>
        <sz val="10"/>
        <color indexed="8"/>
        <rFont val="Arial"/>
        <family val="2"/>
      </rPr>
      <t xml:space="preserve"> - BW service of 3 movable walls</t>
    </r>
  </si>
  <si>
    <t>9.5.18</t>
  </si>
  <si>
    <r>
      <t xml:space="preserve">Doug Hillard Sports Shop - </t>
    </r>
    <r>
      <rPr>
        <sz val="10"/>
        <color indexed="8"/>
        <rFont val="Arial"/>
        <family val="2"/>
      </rPr>
      <t>Engrave chain of office + 60 goal pegs + all staff woollen hats</t>
    </r>
  </si>
  <si>
    <t>9.5.19</t>
  </si>
  <si>
    <r>
      <t xml:space="preserve">SMP Playgounds - </t>
    </r>
    <r>
      <rPr>
        <sz val="10"/>
        <color indexed="8"/>
        <rFont val="Arial"/>
        <family val="2"/>
      </rPr>
      <t xml:space="preserve">Rosemary Close play area maintenance items </t>
    </r>
  </si>
  <si>
    <t>9.5.20</t>
  </si>
  <si>
    <r>
      <t xml:space="preserve">Police &amp; Crime Commissioner for Avon &amp; Somerset - </t>
    </r>
    <r>
      <rPr>
        <sz val="10"/>
        <color indexed="8"/>
        <rFont val="Arial"/>
        <family val="2"/>
      </rPr>
      <t>Nov Dedicate police officer funding</t>
    </r>
  </si>
  <si>
    <t>9.5.21</t>
  </si>
  <si>
    <r>
      <t xml:space="preserve">Post Office Ltd  - </t>
    </r>
    <r>
      <rPr>
        <sz val="10"/>
        <color indexed="8"/>
        <rFont val="Arial"/>
        <family val="2"/>
      </rPr>
      <t>December Tax/NI</t>
    </r>
  </si>
  <si>
    <t>9.5.22</t>
  </si>
  <si>
    <r>
      <t xml:space="preserve">Sita  - </t>
    </r>
    <r>
      <rPr>
        <sz val="10"/>
        <color indexed="8"/>
        <rFont val="Arial"/>
        <family val="2"/>
      </rPr>
      <t>BW bin collections Oct 2012 - Jan 2013 + JC bin collections Dec 2012 - Feb 2013</t>
    </r>
  </si>
  <si>
    <t>9.5.23</t>
  </si>
  <si>
    <r>
      <t>Society of Local Council Clerks</t>
    </r>
    <r>
      <rPr>
        <sz val="10"/>
        <color indexed="8"/>
        <rFont val="Arial"/>
        <family val="2"/>
      </rPr>
      <t xml:space="preserve"> - Annual meeting</t>
    </r>
  </si>
  <si>
    <t>9.5.24</t>
  </si>
  <si>
    <r>
      <t>South Gloucestershire Council</t>
    </r>
    <r>
      <rPr>
        <sz val="10"/>
        <color indexed="8"/>
        <rFont val="Arial"/>
        <family val="2"/>
      </rPr>
      <t xml:space="preserve"> - Empty 36 dog bins 5/11 - 2/12/12 + Empty 24 litter bins 11/11 - 2/12/12</t>
    </r>
  </si>
  <si>
    <t>9.5.25</t>
  </si>
  <si>
    <r>
      <t xml:space="preserve">Tailor Made - </t>
    </r>
    <r>
      <rPr>
        <sz val="10"/>
        <color indexed="8"/>
        <rFont val="Arial"/>
        <family val="2"/>
      </rPr>
      <t>Office - replace chair + printer cartriges, paper + toner + BC - replace airpot + MCO - blue paper roll + All sites - foam soap,toilet rolls.</t>
    </r>
  </si>
  <si>
    <t>9.5.26</t>
  </si>
  <si>
    <r>
      <t xml:space="preserve">Travis Perkins - </t>
    </r>
    <r>
      <rPr>
        <sz val="10"/>
        <color indexed="8"/>
        <rFont val="Arial"/>
        <family val="2"/>
      </rPr>
      <t>BC - maintenance materials</t>
    </r>
  </si>
  <si>
    <t>9.5.27</t>
  </si>
  <si>
    <r>
      <t>Patchway, Filton &amp; The Stokes Volunteer Centre</t>
    </r>
    <r>
      <rPr>
        <sz val="10"/>
        <color indexed="8"/>
        <rFont val="Arial"/>
        <family val="2"/>
      </rPr>
      <t xml:space="preserve"> - 2012/13 Service Level Agreement</t>
    </r>
  </si>
  <si>
    <t>9.5.28</t>
  </si>
  <si>
    <r>
      <t xml:space="preserve">South West Winterguard Academy - </t>
    </r>
    <r>
      <rPr>
        <sz val="10"/>
        <color indexed="8"/>
        <rFont val="Arial"/>
        <family val="2"/>
      </rPr>
      <t>2012/13 Youth Service Level agreement</t>
    </r>
  </si>
  <si>
    <t>9.5.29</t>
  </si>
  <si>
    <r>
      <t xml:space="preserve">Southmead Glass - </t>
    </r>
    <r>
      <rPr>
        <sz val="10"/>
        <color indexed="8"/>
        <rFont val="Arial"/>
        <family val="2"/>
      </rPr>
      <t>JC - Replace solar film on conservatory</t>
    </r>
  </si>
  <si>
    <r>
      <t>Classic Landscapes</t>
    </r>
    <r>
      <rPr>
        <sz val="10"/>
        <color indexed="8"/>
        <rFont val="Arial"/>
        <family val="2"/>
      </rPr>
      <t xml:space="preserve"> - Nov ground maintenance for all sites </t>
    </r>
  </si>
  <si>
    <t>DIRECT DEBITS TO 19/12/12</t>
  </si>
  <si>
    <t>9.5.30</t>
  </si>
  <si>
    <r>
      <t>Sage UK -</t>
    </r>
    <r>
      <rPr>
        <sz val="10"/>
        <color indexed="8"/>
        <rFont val="Arial"/>
        <family val="2"/>
      </rPr>
      <t xml:space="preserve"> Monthly instalments for payroll system</t>
    </r>
  </si>
  <si>
    <t>9.5.31</t>
  </si>
  <si>
    <t>9.5.32</t>
  </si>
  <si>
    <t>9.5.33</t>
  </si>
  <si>
    <t>9.5.34</t>
  </si>
  <si>
    <r>
      <t xml:space="preserve">Vodafone - </t>
    </r>
    <r>
      <rPr>
        <sz val="10"/>
        <color indexed="8"/>
        <rFont val="Arial"/>
        <family val="2"/>
      </rPr>
      <t>Mobile contract to 5/12/12</t>
    </r>
  </si>
  <si>
    <r>
      <t xml:space="preserve">Chess </t>
    </r>
    <r>
      <rPr>
        <sz val="10"/>
        <color indexed="8"/>
        <rFont val="Arial"/>
        <family val="2"/>
      </rPr>
      <t>- BC monthly phone, Redcare &amp; broadband line rentals.</t>
    </r>
  </si>
  <si>
    <r>
      <t xml:space="preserve">Chess </t>
    </r>
    <r>
      <rPr>
        <sz val="10"/>
        <color indexed="8"/>
        <rFont val="Arial"/>
        <family val="2"/>
      </rPr>
      <t xml:space="preserve">- BW - monthly phone &amp; broadband line rentals, service &amp; call costs </t>
    </r>
  </si>
  <si>
    <t>9.5.35</t>
  </si>
  <si>
    <t>9.5.36</t>
  </si>
  <si>
    <t>9.5.37</t>
  </si>
  <si>
    <r>
      <t>Chess</t>
    </r>
    <r>
      <rPr>
        <sz val="10"/>
        <color indexed="8"/>
        <rFont val="Arial"/>
        <family val="2"/>
      </rPr>
      <t xml:space="preserve"> - JC - monthly phone &amp; broadband line rentals, service &amp; call costs </t>
    </r>
  </si>
  <si>
    <t>9.5.38</t>
  </si>
  <si>
    <r>
      <t xml:space="preserve">Chess - </t>
    </r>
    <r>
      <rPr>
        <sz val="10"/>
        <color indexed="8"/>
        <rFont val="Arial"/>
        <family val="2"/>
      </rPr>
      <t>Office - monthly phone &amp; broadband line rentals, service &amp; calls + phone system instalment</t>
    </r>
  </si>
  <si>
    <t>9.5.39</t>
  </si>
  <si>
    <r>
      <t xml:space="preserve">INTY - </t>
    </r>
    <r>
      <rPr>
        <sz val="10"/>
        <color indexed="8"/>
        <rFont val="Arial"/>
        <family val="2"/>
      </rPr>
      <t>Dec Monthly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Broadband and Nov mail defender </t>
    </r>
  </si>
  <si>
    <t>9.5.40</t>
  </si>
  <si>
    <r>
      <t xml:space="preserve">Pitney Bowes - </t>
    </r>
    <r>
      <rPr>
        <sz val="10"/>
        <color indexed="8"/>
        <rFont val="Arial"/>
        <family val="2"/>
      </rPr>
      <t>1/4 franking machine lease</t>
    </r>
  </si>
  <si>
    <t>9.5.41</t>
  </si>
  <si>
    <r>
      <t xml:space="preserve">Pitney Bowes - </t>
    </r>
    <r>
      <rPr>
        <sz val="10"/>
        <color indexed="8"/>
        <rFont val="Arial"/>
        <family val="2"/>
      </rPr>
      <t>Franking machine refill</t>
    </r>
  </si>
  <si>
    <t>9.5.42</t>
  </si>
  <si>
    <r>
      <t xml:space="preserve">Eon - </t>
    </r>
    <r>
      <rPr>
        <sz val="10"/>
        <color indexed="8"/>
        <rFont val="Arial"/>
        <family val="2"/>
      </rPr>
      <t>BW electricity 16/8 - 15/11/12</t>
    </r>
  </si>
  <si>
    <t>9.5.43</t>
  </si>
  <si>
    <t>9.5.44</t>
  </si>
  <si>
    <r>
      <t xml:space="preserve">Eon - </t>
    </r>
    <r>
      <rPr>
        <sz val="10"/>
        <color indexed="8"/>
        <rFont val="Arial"/>
        <family val="2"/>
      </rPr>
      <t>BW gas  6/8 - 15/11/12</t>
    </r>
  </si>
  <si>
    <r>
      <t xml:space="preserve">Eon - </t>
    </r>
    <r>
      <rPr>
        <sz val="10"/>
        <color indexed="8"/>
        <rFont val="Arial"/>
        <family val="2"/>
      </rPr>
      <t>JC Changing Room gas 20/8 - 15/11/12</t>
    </r>
  </si>
  <si>
    <t>9.5.45</t>
  </si>
  <si>
    <r>
      <t xml:space="preserve">Eon - </t>
    </r>
    <r>
      <rPr>
        <sz val="10"/>
        <color indexed="8"/>
        <rFont val="Arial"/>
        <family val="2"/>
      </rPr>
      <t>JC &amp; office gas 20/8 - 15/11/12</t>
    </r>
  </si>
  <si>
    <r>
      <t xml:space="preserve">Eon - </t>
    </r>
    <r>
      <rPr>
        <sz val="10"/>
        <color indexed="8"/>
        <rFont val="Arial"/>
        <family val="2"/>
      </rPr>
      <t>JC &amp; office monthly electricity to 30/11/12</t>
    </r>
  </si>
  <si>
    <t>9.5.46</t>
  </si>
  <si>
    <t>9.5.47</t>
  </si>
  <si>
    <r>
      <t xml:space="preserve">Eon - </t>
    </r>
    <r>
      <rPr>
        <sz val="10"/>
        <color indexed="8"/>
        <rFont val="Arial"/>
        <family val="2"/>
      </rPr>
      <t>BC electricity 17/8 - 7/11/12</t>
    </r>
  </si>
  <si>
    <t>9.5.48</t>
  </si>
  <si>
    <r>
      <t xml:space="preserve">Eon - </t>
    </r>
    <r>
      <rPr>
        <sz val="10"/>
        <color indexed="8"/>
        <rFont val="Arial"/>
        <family val="2"/>
      </rPr>
      <t>BC gas 17/8 - 7/11/12</t>
    </r>
  </si>
  <si>
    <r>
      <t xml:space="preserve">Coop Bank - </t>
    </r>
    <r>
      <rPr>
        <sz val="10"/>
        <color indexed="8"/>
        <rFont val="Arial"/>
        <family val="2"/>
      </rPr>
      <t>Nov Bacs charge for salary payments</t>
    </r>
  </si>
  <si>
    <t>9.5.49</t>
  </si>
  <si>
    <t>Cheque</t>
  </si>
  <si>
    <r>
      <t xml:space="preserve">Child Support Agency - </t>
    </r>
    <r>
      <rPr>
        <sz val="10"/>
        <color indexed="8"/>
        <rFont val="Arial"/>
        <family val="2"/>
      </rPr>
      <t>December payment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</si>
</sst>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4" fontId="5" fillId="0" borderId="1" xfId="0" applyNumberFormat="1" applyFont="1" applyBorder="1" applyAlignment="1">
      <alignment/>
    </xf>
    <xf numFmtId="44" fontId="1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4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wrapText="1"/>
    </xf>
    <xf numFmtId="0" fontId="8" fillId="0" borderId="2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6">
      <selection activeCell="H24" sqref="H24"/>
    </sheetView>
  </sheetViews>
  <sheetFormatPr defaultColWidth="9.140625" defaultRowHeight="12.75"/>
  <cols>
    <col min="1" max="1" width="7.8515625" style="0" customWidth="1"/>
    <col min="2" max="2" width="54.140625" style="0" customWidth="1"/>
    <col min="3" max="3" width="14.00390625" style="1" customWidth="1"/>
    <col min="4" max="4" width="12.57421875" style="1" customWidth="1"/>
    <col min="5" max="5" width="13.8515625" style="1" customWidth="1"/>
    <col min="6" max="6" width="10.28125" style="0" customWidth="1"/>
    <col min="7" max="7" width="10.28125" style="0" bestFit="1" customWidth="1"/>
    <col min="8" max="8" width="12.28125" style="0" bestFit="1" customWidth="1"/>
    <col min="9" max="10" width="12.7109375" style="0" customWidth="1"/>
  </cols>
  <sheetData>
    <row r="1" spans="1:6" ht="18">
      <c r="A1" s="30" t="s">
        <v>9</v>
      </c>
      <c r="B1" s="30"/>
      <c r="C1" s="31"/>
      <c r="D1" s="31"/>
      <c r="E1" s="31"/>
      <c r="F1" s="30"/>
    </row>
    <row r="2" spans="1:6" ht="18">
      <c r="A2" s="30" t="s">
        <v>16</v>
      </c>
      <c r="B2" s="30"/>
      <c r="C2" s="30"/>
      <c r="D2" s="30"/>
      <c r="E2" s="30"/>
      <c r="F2" s="30"/>
    </row>
    <row r="3" spans="1:6" ht="20.25" customHeight="1">
      <c r="A3" s="12"/>
      <c r="B3" s="12"/>
      <c r="C3" s="13"/>
      <c r="D3" s="13"/>
      <c r="E3" s="13"/>
      <c r="F3" s="12"/>
    </row>
    <row r="4" spans="1:6" ht="52.5" customHeight="1">
      <c r="A4" s="14" t="s">
        <v>0</v>
      </c>
      <c r="B4" s="15" t="s">
        <v>1</v>
      </c>
      <c r="C4" s="16" t="s">
        <v>2</v>
      </c>
      <c r="D4" s="16" t="s">
        <v>3</v>
      </c>
      <c r="E4" s="16" t="s">
        <v>4</v>
      </c>
      <c r="F4" s="15" t="s">
        <v>8</v>
      </c>
    </row>
    <row r="5" spans="1:6" ht="21.75" customHeight="1">
      <c r="A5" s="17" t="s">
        <v>17</v>
      </c>
      <c r="B5" s="10" t="s">
        <v>18</v>
      </c>
      <c r="C5" s="18">
        <f aca="true" t="shared" si="0" ref="C5:C11">E5-D5</f>
        <v>16276.37</v>
      </c>
      <c r="D5" s="18">
        <v>0</v>
      </c>
      <c r="E5" s="18">
        <v>16276.37</v>
      </c>
      <c r="F5" s="19" t="s">
        <v>5</v>
      </c>
    </row>
    <row r="6" spans="1:6" ht="108" customHeight="1">
      <c r="A6" s="17" t="s">
        <v>19</v>
      </c>
      <c r="B6" s="10" t="s">
        <v>22</v>
      </c>
      <c r="C6" s="5">
        <f>E6-D6</f>
        <v>1628.65</v>
      </c>
      <c r="D6" s="5">
        <v>3996.77</v>
      </c>
      <c r="E6" s="5">
        <v>5625.42</v>
      </c>
      <c r="F6" s="20" t="s">
        <v>112</v>
      </c>
    </row>
    <row r="7" spans="1:6" ht="28.5" customHeight="1">
      <c r="A7" s="21" t="s">
        <v>20</v>
      </c>
      <c r="B7" s="22" t="s">
        <v>21</v>
      </c>
      <c r="C7" s="5">
        <f t="shared" si="0"/>
        <v>91</v>
      </c>
      <c r="D7" s="5">
        <v>18.2</v>
      </c>
      <c r="E7" s="5">
        <v>109.2</v>
      </c>
      <c r="F7" s="20" t="s">
        <v>112</v>
      </c>
    </row>
    <row r="8" spans="1:6" ht="33.75" customHeight="1">
      <c r="A8" s="21" t="s">
        <v>24</v>
      </c>
      <c r="B8" s="22" t="s">
        <v>23</v>
      </c>
      <c r="C8" s="5">
        <f t="shared" si="0"/>
        <v>627.25</v>
      </c>
      <c r="D8" s="5">
        <v>125.45</v>
      </c>
      <c r="E8" s="5">
        <v>752.7</v>
      </c>
      <c r="F8" s="20" t="s">
        <v>112</v>
      </c>
    </row>
    <row r="9" spans="1:6" ht="33.75" customHeight="1">
      <c r="A9" s="21" t="s">
        <v>25</v>
      </c>
      <c r="B9" s="23" t="s">
        <v>26</v>
      </c>
      <c r="C9" s="5">
        <f t="shared" si="0"/>
        <v>3741.42</v>
      </c>
      <c r="D9" s="5">
        <v>0</v>
      </c>
      <c r="E9" s="5">
        <v>3741.42</v>
      </c>
      <c r="F9" s="20" t="s">
        <v>112</v>
      </c>
    </row>
    <row r="10" spans="1:6" ht="27" customHeight="1">
      <c r="A10" s="21" t="s">
        <v>27</v>
      </c>
      <c r="B10" s="23" t="s">
        <v>28</v>
      </c>
      <c r="C10" s="5">
        <f t="shared" si="0"/>
        <v>266.23</v>
      </c>
      <c r="D10" s="5">
        <v>0</v>
      </c>
      <c r="E10" s="5">
        <v>266.23</v>
      </c>
      <c r="F10" s="20" t="s">
        <v>112</v>
      </c>
    </row>
    <row r="11" spans="1:6" ht="24" customHeight="1">
      <c r="A11" s="21" t="s">
        <v>29</v>
      </c>
      <c r="B11" s="22" t="s">
        <v>30</v>
      </c>
      <c r="C11" s="5">
        <f t="shared" si="0"/>
        <v>40</v>
      </c>
      <c r="D11" s="5">
        <v>0</v>
      </c>
      <c r="E11" s="5">
        <v>40</v>
      </c>
      <c r="F11" s="20" t="s">
        <v>112</v>
      </c>
    </row>
    <row r="12" spans="1:6" ht="24" customHeight="1">
      <c r="A12" s="21" t="s">
        <v>31</v>
      </c>
      <c r="B12" s="22" t="s">
        <v>113</v>
      </c>
      <c r="C12" s="5">
        <f aca="true" t="shared" si="1" ref="C12:C17">E12-D12</f>
        <v>50</v>
      </c>
      <c r="D12" s="5">
        <v>0</v>
      </c>
      <c r="E12" s="5">
        <v>50</v>
      </c>
      <c r="F12" s="20" t="s">
        <v>112</v>
      </c>
    </row>
    <row r="13" spans="1:6" ht="36.75" customHeight="1">
      <c r="A13" s="21" t="s">
        <v>32</v>
      </c>
      <c r="B13" s="23" t="s">
        <v>33</v>
      </c>
      <c r="C13" s="5">
        <f t="shared" si="1"/>
        <v>1600</v>
      </c>
      <c r="D13" s="5">
        <v>0</v>
      </c>
      <c r="E13" s="5">
        <v>1600</v>
      </c>
      <c r="F13" s="20" t="s">
        <v>112</v>
      </c>
    </row>
    <row r="14" spans="1:6" ht="33.75" customHeight="1">
      <c r="A14" s="21" t="s">
        <v>34</v>
      </c>
      <c r="B14" s="22" t="s">
        <v>73</v>
      </c>
      <c r="C14" s="5">
        <f t="shared" si="1"/>
        <v>2526.33</v>
      </c>
      <c r="D14" s="5">
        <v>505.27</v>
      </c>
      <c r="E14" s="5">
        <v>3031.6</v>
      </c>
      <c r="F14" s="20" t="s">
        <v>112</v>
      </c>
    </row>
    <row r="15" spans="1:6" ht="27" customHeight="1">
      <c r="A15" s="21" t="s">
        <v>35</v>
      </c>
      <c r="B15" s="22" t="s">
        <v>36</v>
      </c>
      <c r="C15" s="5">
        <f t="shared" si="1"/>
        <v>3098.34</v>
      </c>
      <c r="D15" s="5">
        <v>0</v>
      </c>
      <c r="E15" s="5">
        <v>3098.34</v>
      </c>
      <c r="F15" s="20" t="s">
        <v>112</v>
      </c>
    </row>
    <row r="16" spans="1:6" ht="40.5" customHeight="1">
      <c r="A16" s="21" t="s">
        <v>37</v>
      </c>
      <c r="B16" s="22" t="s">
        <v>38</v>
      </c>
      <c r="C16" s="5">
        <f t="shared" si="1"/>
        <v>2396.98</v>
      </c>
      <c r="D16" s="5">
        <v>479.4</v>
      </c>
      <c r="E16" s="5">
        <v>2876.38</v>
      </c>
      <c r="F16" s="20" t="s">
        <v>112</v>
      </c>
    </row>
    <row r="17" spans="1:6" ht="24" customHeight="1">
      <c r="A17" s="21" t="s">
        <v>39</v>
      </c>
      <c r="B17" s="22" t="s">
        <v>40</v>
      </c>
      <c r="C17" s="5">
        <f t="shared" si="1"/>
        <v>896</v>
      </c>
      <c r="D17" s="5">
        <v>0</v>
      </c>
      <c r="E17" s="5">
        <v>896</v>
      </c>
      <c r="F17" s="20" t="s">
        <v>112</v>
      </c>
    </row>
    <row r="18" spans="1:6" ht="28.5" customHeight="1">
      <c r="A18" s="21" t="s">
        <v>41</v>
      </c>
      <c r="B18" s="22" t="s">
        <v>42</v>
      </c>
      <c r="C18" s="5">
        <f>E18-D18</f>
        <v>76</v>
      </c>
      <c r="D18" s="5">
        <v>0</v>
      </c>
      <c r="E18" s="5">
        <v>76</v>
      </c>
      <c r="F18" s="20" t="s">
        <v>112</v>
      </c>
    </row>
    <row r="19" spans="1:6" ht="28.5" customHeight="1">
      <c r="A19" s="21" t="s">
        <v>43</v>
      </c>
      <c r="B19" s="22" t="s">
        <v>44</v>
      </c>
      <c r="C19" s="5">
        <f>E19-D19</f>
        <v>128.6</v>
      </c>
      <c r="D19" s="5">
        <v>25.72</v>
      </c>
      <c r="E19" s="5">
        <v>154.32</v>
      </c>
      <c r="F19" s="20" t="s">
        <v>112</v>
      </c>
    </row>
    <row r="20" spans="1:6" ht="27" customHeight="1">
      <c r="A20" s="21" t="s">
        <v>45</v>
      </c>
      <c r="B20" s="22" t="s">
        <v>46</v>
      </c>
      <c r="C20" s="5">
        <f>E20-D20</f>
        <v>60</v>
      </c>
      <c r="D20" s="5">
        <v>0</v>
      </c>
      <c r="E20" s="5">
        <v>60</v>
      </c>
      <c r="F20" s="20" t="s">
        <v>112</v>
      </c>
    </row>
    <row r="21" spans="1:6" ht="24" customHeight="1">
      <c r="A21" s="21" t="s">
        <v>47</v>
      </c>
      <c r="B21" s="22" t="s">
        <v>48</v>
      </c>
      <c r="C21" s="5">
        <f>E21-D21</f>
        <v>650</v>
      </c>
      <c r="D21" s="5">
        <v>130</v>
      </c>
      <c r="E21" s="5">
        <v>780</v>
      </c>
      <c r="F21" s="20" t="s">
        <v>112</v>
      </c>
    </row>
    <row r="22" spans="1:6" ht="28.5" customHeight="1">
      <c r="A22" s="21" t="s">
        <v>49</v>
      </c>
      <c r="B22" s="22" t="s">
        <v>50</v>
      </c>
      <c r="C22" s="5">
        <f>E22-D22</f>
        <v>50.42</v>
      </c>
      <c r="D22" s="5">
        <v>10.08</v>
      </c>
      <c r="E22" s="5">
        <v>60.5</v>
      </c>
      <c r="F22" s="20" t="s">
        <v>112</v>
      </c>
    </row>
    <row r="23" spans="1:6" ht="28.5" customHeight="1">
      <c r="A23" s="21" t="s">
        <v>51</v>
      </c>
      <c r="B23" s="22" t="s">
        <v>52</v>
      </c>
      <c r="C23" s="5">
        <f>E23-D23</f>
        <v>112.60000000000001</v>
      </c>
      <c r="D23" s="5">
        <v>22.52</v>
      </c>
      <c r="E23" s="5">
        <v>135.12</v>
      </c>
      <c r="F23" s="20" t="s">
        <v>112</v>
      </c>
    </row>
    <row r="24" spans="1:6" ht="28.5" customHeight="1">
      <c r="A24" s="21" t="s">
        <v>53</v>
      </c>
      <c r="B24" s="22" t="s">
        <v>54</v>
      </c>
      <c r="C24" s="5">
        <f>E24-D24</f>
        <v>1067.52</v>
      </c>
      <c r="D24" s="5">
        <v>213.5</v>
      </c>
      <c r="E24" s="5">
        <v>1281.02</v>
      </c>
      <c r="F24" s="20" t="s">
        <v>112</v>
      </c>
    </row>
    <row r="25" spans="1:6" ht="28.5" customHeight="1">
      <c r="A25" s="21" t="s">
        <v>55</v>
      </c>
      <c r="B25" s="22" t="s">
        <v>56</v>
      </c>
      <c r="C25" s="5">
        <f>E25-D25</f>
        <v>4906.1</v>
      </c>
      <c r="D25" s="5">
        <v>0</v>
      </c>
      <c r="E25" s="5">
        <v>4906.1</v>
      </c>
      <c r="F25" s="20" t="s">
        <v>112</v>
      </c>
    </row>
    <row r="26" spans="1:6" ht="28.5" customHeight="1">
      <c r="A26" s="21" t="s">
        <v>57</v>
      </c>
      <c r="B26" s="22" t="s">
        <v>58</v>
      </c>
      <c r="C26" s="5">
        <f>E26-D26</f>
        <v>430.65</v>
      </c>
      <c r="D26" s="5">
        <v>86.13</v>
      </c>
      <c r="E26" s="5">
        <v>516.78</v>
      </c>
      <c r="F26" s="20" t="s">
        <v>112</v>
      </c>
    </row>
    <row r="27" spans="1:6" ht="29.25" customHeight="1">
      <c r="A27" s="21" t="s">
        <v>59</v>
      </c>
      <c r="B27" s="22" t="s">
        <v>60</v>
      </c>
      <c r="C27" s="5">
        <f>E27-D27</f>
        <v>15</v>
      </c>
      <c r="D27" s="5">
        <v>0</v>
      </c>
      <c r="E27" s="5">
        <v>15</v>
      </c>
      <c r="F27" s="20" t="s">
        <v>112</v>
      </c>
    </row>
    <row r="28" spans="1:6" ht="37.5" customHeight="1">
      <c r="A28" s="21" t="s">
        <v>61</v>
      </c>
      <c r="B28" s="24" t="s">
        <v>62</v>
      </c>
      <c r="C28" s="5">
        <f>E28-D28</f>
        <v>1023.1999999999999</v>
      </c>
      <c r="D28" s="11">
        <v>204.64</v>
      </c>
      <c r="E28" s="11">
        <v>1227.84</v>
      </c>
      <c r="F28" s="20" t="s">
        <v>112</v>
      </c>
    </row>
    <row r="29" spans="1:6" ht="26.25" customHeight="1">
      <c r="A29" s="21"/>
      <c r="B29" s="2" t="s">
        <v>10</v>
      </c>
      <c r="C29" s="5"/>
      <c r="D29" s="5"/>
      <c r="E29" s="5"/>
      <c r="F29" s="9"/>
    </row>
    <row r="30" spans="1:6" ht="35.25" customHeight="1">
      <c r="A30" s="21"/>
      <c r="B30" s="15" t="s">
        <v>1</v>
      </c>
      <c r="C30" s="16" t="s">
        <v>2</v>
      </c>
      <c r="D30" s="16" t="s">
        <v>3</v>
      </c>
      <c r="E30" s="16" t="s">
        <v>4</v>
      </c>
      <c r="F30" s="15"/>
    </row>
    <row r="31" spans="1:6" ht="45.75" customHeight="1">
      <c r="A31" s="21" t="s">
        <v>63</v>
      </c>
      <c r="B31" s="10" t="s">
        <v>64</v>
      </c>
      <c r="C31" s="18">
        <f>E31-D31</f>
        <v>472.89000000000004</v>
      </c>
      <c r="D31" s="18">
        <v>94.57</v>
      </c>
      <c r="E31" s="18">
        <v>567.46</v>
      </c>
      <c r="F31" s="20" t="s">
        <v>112</v>
      </c>
    </row>
    <row r="32" spans="1:6" ht="32.25" customHeight="1">
      <c r="A32" s="21" t="s">
        <v>65</v>
      </c>
      <c r="B32" s="10" t="s">
        <v>66</v>
      </c>
      <c r="C32" s="18">
        <f>E32-D32</f>
        <v>10.78</v>
      </c>
      <c r="D32" s="18">
        <v>2.16</v>
      </c>
      <c r="E32" s="18">
        <v>12.94</v>
      </c>
      <c r="F32" s="20" t="s">
        <v>112</v>
      </c>
    </row>
    <row r="33" spans="1:6" ht="42.75" customHeight="1">
      <c r="A33" s="21" t="s">
        <v>67</v>
      </c>
      <c r="B33" s="24" t="s">
        <v>68</v>
      </c>
      <c r="C33" s="5">
        <f>E33-D33</f>
        <v>1158.84</v>
      </c>
      <c r="D33" s="11">
        <v>0</v>
      </c>
      <c r="E33" s="11">
        <v>1158.84</v>
      </c>
      <c r="F33" s="20" t="s">
        <v>112</v>
      </c>
    </row>
    <row r="34" spans="1:6" ht="39" customHeight="1">
      <c r="A34" s="21" t="s">
        <v>69</v>
      </c>
      <c r="B34" s="10" t="s">
        <v>70</v>
      </c>
      <c r="C34" s="18">
        <f>E34-D34</f>
        <v>2050</v>
      </c>
      <c r="D34" s="18">
        <v>0</v>
      </c>
      <c r="E34" s="18">
        <v>2050</v>
      </c>
      <c r="F34" s="20" t="s">
        <v>112</v>
      </c>
    </row>
    <row r="35" spans="1:6" ht="32.25" customHeight="1">
      <c r="A35" s="21" t="s">
        <v>71</v>
      </c>
      <c r="B35" s="10" t="s">
        <v>72</v>
      </c>
      <c r="C35" s="18">
        <f>E35-D35</f>
        <v>100</v>
      </c>
      <c r="D35" s="18">
        <v>20</v>
      </c>
      <c r="E35" s="18">
        <v>120</v>
      </c>
      <c r="F35" s="20" t="s">
        <v>112</v>
      </c>
    </row>
    <row r="36" spans="1:6" ht="25.5" customHeight="1">
      <c r="A36" s="25"/>
      <c r="B36" s="6" t="s">
        <v>74</v>
      </c>
      <c r="C36" s="5"/>
      <c r="D36" s="5"/>
      <c r="E36" s="5"/>
      <c r="F36" s="9"/>
    </row>
    <row r="37" spans="1:6" ht="25.5" customHeight="1">
      <c r="A37" s="21" t="s">
        <v>75</v>
      </c>
      <c r="B37" s="22" t="s">
        <v>76</v>
      </c>
      <c r="C37" s="5">
        <f>E37-D37</f>
        <v>69.1</v>
      </c>
      <c r="D37" s="5">
        <v>13.81</v>
      </c>
      <c r="E37" s="5">
        <v>82.91</v>
      </c>
      <c r="F37" s="26" t="s">
        <v>12</v>
      </c>
    </row>
    <row r="38" spans="1:6" ht="22.5" customHeight="1">
      <c r="A38" s="21" t="s">
        <v>77</v>
      </c>
      <c r="B38" s="22" t="s">
        <v>13</v>
      </c>
      <c r="C38" s="5">
        <f aca="true" t="shared" si="2" ref="C38:C45">E38-D38</f>
        <v>2327</v>
      </c>
      <c r="D38" s="5">
        <v>0</v>
      </c>
      <c r="E38" s="5">
        <v>2327</v>
      </c>
      <c r="F38" s="26" t="s">
        <v>12</v>
      </c>
    </row>
    <row r="39" spans="1:6" ht="22.5" customHeight="1">
      <c r="A39" s="21" t="s">
        <v>78</v>
      </c>
      <c r="B39" s="22" t="s">
        <v>14</v>
      </c>
      <c r="C39" s="5">
        <f>E39-D39</f>
        <v>1423</v>
      </c>
      <c r="D39" s="5">
        <v>0</v>
      </c>
      <c r="E39" s="5">
        <v>1423</v>
      </c>
      <c r="F39" s="26" t="s">
        <v>12</v>
      </c>
    </row>
    <row r="40" spans="1:6" ht="22.5" customHeight="1">
      <c r="A40" s="21" t="s">
        <v>79</v>
      </c>
      <c r="B40" s="22" t="s">
        <v>15</v>
      </c>
      <c r="C40" s="5">
        <f t="shared" si="2"/>
        <v>199.95</v>
      </c>
      <c r="D40" s="5">
        <v>39.99</v>
      </c>
      <c r="E40" s="5">
        <v>239.94</v>
      </c>
      <c r="F40" s="26" t="s">
        <v>11</v>
      </c>
    </row>
    <row r="41" spans="1:6" ht="22.5" customHeight="1">
      <c r="A41" s="21" t="s">
        <v>80</v>
      </c>
      <c r="B41" s="22" t="s">
        <v>81</v>
      </c>
      <c r="C41" s="5">
        <f t="shared" si="2"/>
        <v>107.52000000000001</v>
      </c>
      <c r="D41" s="5">
        <v>21.5</v>
      </c>
      <c r="E41" s="5">
        <v>129.02</v>
      </c>
      <c r="F41" s="26" t="s">
        <v>11</v>
      </c>
    </row>
    <row r="42" spans="1:6" ht="27" customHeight="1">
      <c r="A42" s="21" t="s">
        <v>84</v>
      </c>
      <c r="B42" s="22" t="s">
        <v>82</v>
      </c>
      <c r="C42" s="5">
        <f t="shared" si="2"/>
        <v>54.989999999999995</v>
      </c>
      <c r="D42" s="5">
        <v>11</v>
      </c>
      <c r="E42" s="5">
        <v>65.99</v>
      </c>
      <c r="F42" s="26" t="s">
        <v>12</v>
      </c>
    </row>
    <row r="43" spans="1:6" ht="32.25" customHeight="1">
      <c r="A43" s="21" t="s">
        <v>85</v>
      </c>
      <c r="B43" s="27" t="s">
        <v>83</v>
      </c>
      <c r="C43" s="5">
        <f t="shared" si="2"/>
        <v>36.25</v>
      </c>
      <c r="D43" s="5">
        <v>7.25</v>
      </c>
      <c r="E43" s="5">
        <v>43.5</v>
      </c>
      <c r="F43" s="28" t="s">
        <v>12</v>
      </c>
    </row>
    <row r="44" spans="1:6" ht="29.25" customHeight="1">
      <c r="A44" s="21" t="s">
        <v>86</v>
      </c>
      <c r="B44" s="29" t="s">
        <v>87</v>
      </c>
      <c r="C44" s="5">
        <f t="shared" si="2"/>
        <v>53.04</v>
      </c>
      <c r="D44" s="5">
        <v>10.61</v>
      </c>
      <c r="E44" s="5">
        <v>63.65</v>
      </c>
      <c r="F44" s="26" t="s">
        <v>12</v>
      </c>
    </row>
    <row r="45" spans="1:6" ht="27.75" customHeight="1">
      <c r="A45" s="21" t="s">
        <v>88</v>
      </c>
      <c r="B45" s="22" t="s">
        <v>89</v>
      </c>
      <c r="C45" s="5">
        <f t="shared" si="2"/>
        <v>129.22</v>
      </c>
      <c r="D45" s="5">
        <v>25.84</v>
      </c>
      <c r="E45" s="5">
        <v>155.06</v>
      </c>
      <c r="F45" s="26" t="s">
        <v>12</v>
      </c>
    </row>
    <row r="46" spans="1:6" ht="27.75" customHeight="1">
      <c r="A46" s="21" t="s">
        <v>90</v>
      </c>
      <c r="B46" s="22" t="s">
        <v>91</v>
      </c>
      <c r="C46" s="5">
        <f>E46-D46</f>
        <v>32.400000000000006</v>
      </c>
      <c r="D46" s="5">
        <v>6.48</v>
      </c>
      <c r="E46" s="5">
        <v>38.88</v>
      </c>
      <c r="F46" s="26" t="s">
        <v>11</v>
      </c>
    </row>
    <row r="47" spans="1:6" ht="27.75" customHeight="1">
      <c r="A47" s="21" t="s">
        <v>92</v>
      </c>
      <c r="B47" s="22" t="s">
        <v>93</v>
      </c>
      <c r="C47" s="5">
        <f>E47-D47</f>
        <v>35</v>
      </c>
      <c r="D47" s="5">
        <v>7</v>
      </c>
      <c r="E47" s="5">
        <v>42</v>
      </c>
      <c r="F47" s="26" t="s">
        <v>11</v>
      </c>
    </row>
    <row r="48" spans="1:6" ht="27.75" customHeight="1">
      <c r="A48" s="21" t="s">
        <v>94</v>
      </c>
      <c r="B48" s="22" t="s">
        <v>95</v>
      </c>
      <c r="C48" s="5">
        <f>E48-D48</f>
        <v>200</v>
      </c>
      <c r="D48" s="5">
        <v>0</v>
      </c>
      <c r="E48" s="5">
        <v>200</v>
      </c>
      <c r="F48" s="26" t="s">
        <v>11</v>
      </c>
    </row>
    <row r="49" spans="1:6" ht="22.5" customHeight="1">
      <c r="A49" s="21" t="s">
        <v>96</v>
      </c>
      <c r="B49" s="22" t="s">
        <v>97</v>
      </c>
      <c r="C49" s="5">
        <f>E49-D49</f>
        <v>779.5400000000001</v>
      </c>
      <c r="D49" s="5">
        <v>155.91</v>
      </c>
      <c r="E49" s="5">
        <v>935.45</v>
      </c>
      <c r="F49" s="26" t="s">
        <v>11</v>
      </c>
    </row>
    <row r="50" spans="1:6" ht="22.5" customHeight="1">
      <c r="A50" s="21" t="s">
        <v>98</v>
      </c>
      <c r="B50" s="22" t="s">
        <v>100</v>
      </c>
      <c r="C50" s="5">
        <f aca="true" t="shared" si="3" ref="C50:C55">E50-D50</f>
        <v>399.47</v>
      </c>
      <c r="D50" s="5">
        <v>19.97</v>
      </c>
      <c r="E50" s="5">
        <v>419.44</v>
      </c>
      <c r="F50" s="26" t="s">
        <v>11</v>
      </c>
    </row>
    <row r="51" spans="1:6" ht="22.5" customHeight="1">
      <c r="A51" s="21" t="s">
        <v>99</v>
      </c>
      <c r="B51" s="22" t="s">
        <v>101</v>
      </c>
      <c r="C51" s="5">
        <f t="shared" si="3"/>
        <v>173.42000000000002</v>
      </c>
      <c r="D51" s="5">
        <v>8.67</v>
      </c>
      <c r="E51" s="5">
        <v>182.09</v>
      </c>
      <c r="F51" s="26" t="s">
        <v>11</v>
      </c>
    </row>
    <row r="52" spans="1:6" ht="22.5" customHeight="1">
      <c r="A52" s="21" t="s">
        <v>102</v>
      </c>
      <c r="B52" s="22" t="s">
        <v>103</v>
      </c>
      <c r="C52" s="5">
        <f t="shared" si="3"/>
        <v>1001.0899999999999</v>
      </c>
      <c r="D52" s="5">
        <v>200.22</v>
      </c>
      <c r="E52" s="5">
        <v>1201.31</v>
      </c>
      <c r="F52" s="26" t="s">
        <v>11</v>
      </c>
    </row>
    <row r="53" spans="1:6" ht="22.5" customHeight="1">
      <c r="A53" s="21" t="s">
        <v>105</v>
      </c>
      <c r="B53" s="22" t="s">
        <v>104</v>
      </c>
      <c r="C53" s="5">
        <f t="shared" si="3"/>
        <v>451.05</v>
      </c>
      <c r="D53" s="5">
        <v>90.21</v>
      </c>
      <c r="E53" s="5">
        <v>541.26</v>
      </c>
      <c r="F53" s="26" t="s">
        <v>11</v>
      </c>
    </row>
    <row r="54" spans="1:6" ht="33" customHeight="1">
      <c r="A54" s="21" t="s">
        <v>106</v>
      </c>
      <c r="B54" s="22" t="s">
        <v>107</v>
      </c>
      <c r="C54" s="5">
        <f t="shared" si="3"/>
        <v>1004.14</v>
      </c>
      <c r="D54" s="5">
        <v>200.83</v>
      </c>
      <c r="E54" s="5">
        <v>1204.97</v>
      </c>
      <c r="F54" s="26" t="s">
        <v>11</v>
      </c>
    </row>
    <row r="55" spans="1:6" ht="33" customHeight="1">
      <c r="A55" s="21" t="s">
        <v>108</v>
      </c>
      <c r="B55" s="22" t="s">
        <v>109</v>
      </c>
      <c r="C55" s="5">
        <f t="shared" si="3"/>
        <v>554.41</v>
      </c>
      <c r="D55" s="5">
        <v>110.88</v>
      </c>
      <c r="E55" s="5">
        <v>665.29</v>
      </c>
      <c r="F55" s="26" t="s">
        <v>11</v>
      </c>
    </row>
    <row r="56" spans="1:6" ht="22.5" customHeight="1">
      <c r="A56" s="21" t="s">
        <v>111</v>
      </c>
      <c r="B56" s="22" t="s">
        <v>110</v>
      </c>
      <c r="C56" s="5">
        <f>E56-D56</f>
        <v>5.81</v>
      </c>
      <c r="D56" s="5">
        <v>0</v>
      </c>
      <c r="E56" s="5">
        <v>5.81</v>
      </c>
      <c r="F56" s="26" t="s">
        <v>11</v>
      </c>
    </row>
    <row r="57" spans="1:6" ht="27.75" customHeight="1">
      <c r="A57" s="7"/>
      <c r="B57" s="3" t="s">
        <v>7</v>
      </c>
      <c r="C57" s="4">
        <f>SUM(C5:C56)</f>
        <v>54587.56999999998</v>
      </c>
      <c r="D57" s="4">
        <f>SUM(D5:D56)</f>
        <v>6864.580000000001</v>
      </c>
      <c r="E57" s="4">
        <f>SUM(E5:E56)</f>
        <v>61452.14999999998</v>
      </c>
      <c r="F57" s="8" t="s">
        <v>6</v>
      </c>
    </row>
  </sheetData>
  <mergeCells count="2">
    <mergeCell ref="A1:F1"/>
    <mergeCell ref="A2:F2"/>
  </mergeCells>
  <printOptions horizontalCentered="1"/>
  <pageMargins left="0.15748031496062992" right="0.15748031496062992" top="0.17" bottom="0.15748031496062992" header="0.15748031496062992" footer="0.15748031496062992"/>
  <pageSetup horizontalDpi="600" verticalDpi="600" orientation="portrait" paperSize="9" scale="9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Bradley Stoke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HUB6250XV3</dc:creator>
  <cp:keywords/>
  <dc:description/>
  <cp:lastModifiedBy>HUB6250XV3</cp:lastModifiedBy>
  <cp:lastPrinted>2012-12-19T11:57:59Z</cp:lastPrinted>
  <dcterms:created xsi:type="dcterms:W3CDTF">2011-04-18T11:19:52Z</dcterms:created>
  <dcterms:modified xsi:type="dcterms:W3CDTF">2013-01-15T14:23:54Z</dcterms:modified>
  <cp:category/>
  <cp:version/>
  <cp:contentType/>
  <cp:contentStatus/>
</cp:coreProperties>
</file>